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Sheet 1" sheetId="1" r:id="rId1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2">'Macro1'!$A$92</definedName>
    <definedName name="Macro3">'Macro1'!$A$99</definedName>
    <definedName name="Macro4">'Macro1'!$A$106</definedName>
    <definedName name="Macro5">'Macro1'!$A$113</definedName>
    <definedName name="Macro6">'Macro1'!$A$120</definedName>
    <definedName name="Macro7">'Macro1'!$A$127</definedName>
    <definedName name="Macro8">'Macro1'!$A$134</definedName>
    <definedName name="Macro9">'Macro1'!$A$141</definedName>
    <definedName name="_xlnm.Print_Area" localSheetId="0">'Sheet 1'!$A$1:$M$59</definedName>
    <definedName name="_xlnm.Print_Titles" localSheetId="0">'Sheet 1'!$3:$3</definedName>
    <definedName name="Recover">'Macro1'!$A$148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<sst xmlns="http://schemas.openxmlformats.org/spreadsheetml/2006/main" count="277" uniqueCount="169">
  <si>
    <t>AP-PAYMENT START DATE : '01-OCT-2013' , AP-PAYMENT END DATE : '31-OCT-2013' , AP-MINIMUM PAYMENT LIMIT : '25000'</t>
  </si>
  <si>
    <t>Department</t>
  </si>
  <si>
    <t>Payment date</t>
  </si>
  <si>
    <t>Supplier name</t>
  </si>
  <si>
    <t>Supplier number</t>
  </si>
  <si>
    <t>Suppliers invoice number</t>
  </si>
  <si>
    <t>Description</t>
  </si>
  <si>
    <t>Distribution line number</t>
  </si>
  <si>
    <t>Invoice distribution amount</t>
  </si>
  <si>
    <t>CORPORATE SERVICES</t>
  </si>
  <si>
    <t>FACILITIES</t>
  </si>
  <si>
    <t>OPERATIONAL SERVICES</t>
  </si>
  <si>
    <t>IDEAL WORKWEAR AND WASHROOM SOLUTIONS</t>
  </si>
  <si>
    <t>167181</t>
  </si>
  <si>
    <t>040381</t>
  </si>
  <si>
    <t>TO SUPPLY 24 CASES OF 12 ROLLS OF 2 PLY MINI JUMBO TOILET ROLL AT 6.00 FOR 12 FOR THE NEXT 12 MONTHS FROM 3RD JUNE 2013</t>
  </si>
  <si>
    <t>EXCEQUER STATEMENT OF FINANCIAL POSITION</t>
  </si>
  <si>
    <t>CURRENT LIABILITIES</t>
  </si>
  <si>
    <t>CURRENT TRADE AND OTHER PAYABLES</t>
  </si>
  <si>
    <t>NHS SUPPLY CHAIN</t>
  </si>
  <si>
    <t>5560</t>
  </si>
  <si>
    <t>1014093647</t>
  </si>
  <si>
    <t>W/E 06.09.13</t>
  </si>
  <si>
    <t>1014098010</t>
  </si>
  <si>
    <t>W/E 13.09.13</t>
  </si>
  <si>
    <t>1014105064</t>
  </si>
  <si>
    <t>W/E 27.09.13</t>
  </si>
  <si>
    <t>1014111166</t>
  </si>
  <si>
    <t>W/E 04.10.13</t>
  </si>
  <si>
    <t>1014116025</t>
  </si>
  <si>
    <t>ALL NHS PRODUCT SALES</t>
  </si>
  <si>
    <t>RESERVES ONE</t>
  </si>
  <si>
    <t>PRICEWATERHOUSECOOPERS LLP_002</t>
  </si>
  <si>
    <t>16441</t>
  </si>
  <si>
    <t>1354039099</t>
  </si>
  <si>
    <t>MIDDLE EAST MARKET ANALYSIS &amp; KSA BUSINESS CASE</t>
  </si>
  <si>
    <t>ST HELENS AND KNOWSLEY HOSPITALS NHS TRUST</t>
  </si>
  <si>
    <t>5495</t>
  </si>
  <si>
    <t>16745965</t>
  </si>
  <si>
    <t>MADEL BLOCK CONTRACT - OCTOBER 2013</t>
  </si>
  <si>
    <t>CURRENT ASSETS</t>
  </si>
  <si>
    <t>INVENTORIES</t>
  </si>
  <si>
    <t>ALLIANCE HEALTHCARE DISTRIBUTION LTD</t>
  </si>
  <si>
    <t>160317</t>
  </si>
  <si>
    <t>22OCT2013</t>
  </si>
  <si>
    <t>PHARMACY INVOICES</t>
  </si>
  <si>
    <t>THE HEWITT CENTRE FOR REPRODUCTIVE MEDICINE</t>
  </si>
  <si>
    <t>REPRODUCTIVE MEDICINE</t>
  </si>
  <si>
    <t>RMU</t>
  </si>
  <si>
    <t>PHARMASURE LTD</t>
  </si>
  <si>
    <t>111072</t>
  </si>
  <si>
    <t>47194-47471 03/09/13</t>
  </si>
  <si>
    <t>FERTILITY 16/8/13-31/8/13</t>
  </si>
  <si>
    <t>GYNAECOLOGY SURGERY &amp; GENETICS SERVICES</t>
  </si>
  <si>
    <t>GENETICS SERVICES</t>
  </si>
  <si>
    <t>LABORATORY GENETICS</t>
  </si>
  <si>
    <t>ILLUMINA UK LTD</t>
  </si>
  <si>
    <t>180900</t>
  </si>
  <si>
    <t>538991</t>
  </si>
  <si>
    <t>CYTOGENETICS CYTOCHIP ISCA 8x60K v2.0 PACK (x20) CAT NO: PR-10-408005-PK QUOTE NO: 20130812(PS)LIVER001 TENDER WAIVER NO: 856</t>
  </si>
  <si>
    <t>NON CURRENT ASSETS</t>
  </si>
  <si>
    <t>PROPERTY PLANT AND EQUIPMENT</t>
  </si>
  <si>
    <t>STARKSTROM LTD</t>
  </si>
  <si>
    <t>148579</t>
  </si>
  <si>
    <t>61172</t>
  </si>
  <si>
    <t>MarLED V10 (120,000lux) / V10 (120,000lux) D Operating Lights (ceiling / diffuser height &gt;2800mm AFFL) Operating Light complete with stem and Autoclavable handle with sensoGrip functionality</t>
  </si>
  <si>
    <t>MarLED V16 main (160,000lux) / V10 satellite (120,000lux) D Operating Lights (ceiling / diffuser height &gt;2850mm AFFL) Operating Light complete with stem and Autoclavable handle with sensoGrip functionality</t>
  </si>
  <si>
    <t>IT AND INFORMATION SERVICES</t>
  </si>
  <si>
    <t>INFORMATION TECHNOLOGY</t>
  </si>
  <si>
    <t>DELL CORPORATION LTD</t>
  </si>
  <si>
    <t>883</t>
  </si>
  <si>
    <t>7402020656</t>
  </si>
  <si>
    <t>NULL</t>
  </si>
  <si>
    <t>RESEARCH AND DEVELOPMENT</t>
  </si>
  <si>
    <t>RESEARCH ADMIN</t>
  </si>
  <si>
    <t>UNIVERSITY OF EAST ANGLIA</t>
  </si>
  <si>
    <t>11952</t>
  </si>
  <si>
    <t>803879</t>
  </si>
  <si>
    <t>805118</t>
  </si>
  <si>
    <t>MATERNITY NEONATES &amp; CLINICAL SUPPORT</t>
  </si>
  <si>
    <t>NEONATAL</t>
  </si>
  <si>
    <t>WIRRAL UNIVERSITY TEACHING HOSPITAL NHS FOUNDATION TRUST</t>
  </si>
  <si>
    <t>5503</t>
  </si>
  <si>
    <t>8510003635</t>
  </si>
  <si>
    <t>APRIL - JUNE 2013</t>
  </si>
  <si>
    <t>MATERNITY SERVICES</t>
  </si>
  <si>
    <t>MATERNITY ADMIN AND MANAGEMENT</t>
  </si>
  <si>
    <t>ALDER HEY CHILDRENS NHS FOUNDATION TRUST</t>
  </si>
  <si>
    <t>5584</t>
  </si>
  <si>
    <t>9110003700</t>
  </si>
  <si>
    <t>PATHOLOGY SVS ALDER HEY OCT2013</t>
  </si>
  <si>
    <t>QIAGEN LTD</t>
  </si>
  <si>
    <t>111284</t>
  </si>
  <si>
    <t>92353123</t>
  </si>
  <si>
    <t>PROMARK Q96 RE 4940010854</t>
  </si>
  <si>
    <t>HUMAN RESOURCES</t>
  </si>
  <si>
    <t>PERSONNEL</t>
  </si>
  <si>
    <t>CAPITA BUSINESS SERVICES</t>
  </si>
  <si>
    <t>1873</t>
  </si>
  <si>
    <t>93204892</t>
  </si>
  <si>
    <t>HR &amp; PAYROLL SERVICE QTR END 31/12/13</t>
  </si>
  <si>
    <t>OCS GROUP MARKETING</t>
  </si>
  <si>
    <t>146968</t>
  </si>
  <si>
    <t>CN18535076</t>
  </si>
  <si>
    <t>PEST CONTROL TREATMENT</t>
  </si>
  <si>
    <t>ESTATES MANAGEMENT</t>
  </si>
  <si>
    <t>SMARTESTENERGY LTD</t>
  </si>
  <si>
    <t>191617</t>
  </si>
  <si>
    <t>IN1100050347</t>
  </si>
  <si>
    <t>SEPTEMBER 2013</t>
  </si>
  <si>
    <t>CONTRACT MONITORING</t>
  </si>
  <si>
    <t>G4S INTEGRATED SERVICES (UK) LTD</t>
  </si>
  <si>
    <t>162785</t>
  </si>
  <si>
    <t>M13379</t>
  </si>
  <si>
    <t>AUGUST 2013</t>
  </si>
  <si>
    <t>M13734</t>
  </si>
  <si>
    <t>HOTEL SERVICES -SEPT 2013</t>
  </si>
  <si>
    <t>M14106</t>
  </si>
  <si>
    <t>HOTEL SERVICES OCT 2013</t>
  </si>
  <si>
    <t>RISK</t>
  </si>
  <si>
    <t>LEGAL SERVICES</t>
  </si>
  <si>
    <t>NHS LITIGATION AUTHORITY</t>
  </si>
  <si>
    <t>5481</t>
  </si>
  <si>
    <t>SICX/00084046</t>
  </si>
  <si>
    <t>CNST</t>
  </si>
  <si>
    <t>Macro1</t>
  </si>
  <si>
    <t>Macro10</t>
  </si>
  <si>
    <t>Macro11</t>
  </si>
  <si>
    <t>Macro12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</si>
  <si>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</si>
  <si>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</si>
  <si>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</si>
  <si>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</si>
  <si>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</si>
  <si>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</si>
  <si>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</si>
  <si>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</si>
  <si>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</si>
  <si>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</si>
  <si>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Expense Type</t>
  </si>
  <si>
    <t>Expense Area</t>
  </si>
  <si>
    <t>Total Invoice Amount</t>
  </si>
  <si>
    <t>NHS SUPPLIES CREDITOR</t>
  </si>
  <si>
    <t>NHS CREDITORS IN YEAR</t>
  </si>
  <si>
    <t>PHARMACY INVENTORY</t>
  </si>
  <si>
    <t>THE HEWITT CENTRE</t>
  </si>
  <si>
    <t>CYTOGENETICS</t>
  </si>
  <si>
    <t>THEATRES PROPERTY PLANT EQUIPMENT</t>
  </si>
  <si>
    <t>NEONATAL ICU</t>
  </si>
  <si>
    <t>TRANSPORT SERVICE</t>
  </si>
  <si>
    <t>MATERNITY ADMINISTRATION</t>
  </si>
  <si>
    <t>CYTOGENETICS REPLACEMENT EQUIPMENT</t>
  </si>
  <si>
    <t>CLEANING MATERIALS</t>
  </si>
  <si>
    <t>NHS  CREDITORS &lt; ONE YEAR</t>
  </si>
  <si>
    <t>MISCELLANEOUS EXPENDITURE</t>
  </si>
  <si>
    <t>FINISHED PROCESSED GOODS</t>
  </si>
  <si>
    <t>DRUGS</t>
  </si>
  <si>
    <t>LABORATORY CHEMICALS</t>
  </si>
  <si>
    <t>GROSS BOOK VALUE BROUGHT FORWARD - FURNITURE AND FITTINGS</t>
  </si>
  <si>
    <t>COMPUTER SOFTWARE / LICENSE  FEES</t>
  </si>
  <si>
    <t>CONSULTANT</t>
  </si>
  <si>
    <t>NON HEALTHCARE SERVICES FROM FOUNDATION TRUSTS</t>
  </si>
  <si>
    <t>ADDITIONS - MEDICAL EQUIPMENT</t>
  </si>
  <si>
    <t>EXTERNAL CONTRACTS : WINDOW CLEANING</t>
  </si>
  <si>
    <t>ELECTRICITY</t>
  </si>
  <si>
    <t>EXTERNAL CONTRACTS : CATERING</t>
  </si>
  <si>
    <t>CNST CONTRIBUTIONS</t>
  </si>
  <si>
    <t>Division</t>
  </si>
  <si>
    <t>Directorate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</si>
</sst>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;\-##########0"/>
    <numFmt numFmtId="173" formatCode="###############0"/>
    <numFmt numFmtId="174" formatCode="##########0"/>
    <numFmt numFmtId="175" formatCode="dd\-mmm\-yyyy"/>
  </numFmts>
  <fonts count="41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3" fontId="2" fillId="0" borderId="10" xfId="0" applyNumberFormat="1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4" fillId="34" borderId="13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647700</xdr:colOff>
      <xdr:row>0</xdr:row>
      <xdr:rowOff>28575</xdr:rowOff>
    </xdr:from>
    <xdr:to>
      <xdr:col>13</xdr:col>
      <xdr:colOff>0</xdr:colOff>
      <xdr:row>0</xdr:row>
      <xdr:rowOff>876300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8575"/>
          <a:ext cx="2390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="75" zoomScaleNormal="75" zoomScaleSheetLayoutView="180" zoomScalePageLayoutView="0" workbookViewId="0" topLeftCell="A1">
      <selection activeCell="D3" sqref="D3"/>
    </sheetView>
  </sheetViews>
  <sheetFormatPr defaultColWidth="9.140625" defaultRowHeight="12.75"/>
  <cols>
    <col min="1" max="1" width="14.7109375" style="0" customWidth="1"/>
    <col min="2" max="2" width="48.140625" style="0" hidden="1" customWidth="1"/>
    <col min="3" max="3" width="15.28125" style="0" customWidth="1"/>
    <col min="4" max="4" width="12.57421875" style="1" customWidth="1"/>
    <col min="5" max="5" width="18.57421875" style="0" customWidth="1"/>
    <col min="6" max="6" width="20.28125" style="0" customWidth="1"/>
    <col min="7" max="7" width="20.140625" style="0" customWidth="1"/>
    <col min="8" max="8" width="16.421875" style="0" hidden="1" customWidth="1"/>
    <col min="9" max="9" width="13.421875" style="0" customWidth="1"/>
    <col min="10" max="10" width="199.8515625" style="0" hidden="1" customWidth="1"/>
    <col min="11" max="11" width="23.28125" style="0" hidden="1" customWidth="1"/>
    <col min="12" max="12" width="13.140625" style="0" customWidth="1"/>
    <col min="13" max="13" width="19.00390625" style="0" customWidth="1"/>
  </cols>
  <sheetData>
    <row r="1" ht="78" customHeight="1">
      <c r="A1" t="s">
        <v>0</v>
      </c>
    </row>
    <row r="3" spans="1:13" s="3" customFormat="1" ht="47.25">
      <c r="A3" s="2" t="s">
        <v>167</v>
      </c>
      <c r="B3" s="2" t="s">
        <v>1</v>
      </c>
      <c r="C3" s="2" t="s">
        <v>168</v>
      </c>
      <c r="D3" s="2" t="s">
        <v>2</v>
      </c>
      <c r="E3" s="2" t="s">
        <v>139</v>
      </c>
      <c r="F3" s="2" t="s">
        <v>140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141</v>
      </c>
    </row>
    <row r="4" spans="1:13" ht="57">
      <c r="A4" s="4" t="s">
        <v>9</v>
      </c>
      <c r="B4" s="4" t="s">
        <v>11</v>
      </c>
      <c r="C4" s="4" t="s">
        <v>10</v>
      </c>
      <c r="D4" s="5">
        <v>41578</v>
      </c>
      <c r="E4" s="4" t="s">
        <v>11</v>
      </c>
      <c r="F4" s="4" t="s">
        <v>152</v>
      </c>
      <c r="G4" s="4" t="s">
        <v>12</v>
      </c>
      <c r="H4" s="4" t="s">
        <v>13</v>
      </c>
      <c r="I4" s="4" t="s">
        <v>14</v>
      </c>
      <c r="J4" s="4" t="s">
        <v>15</v>
      </c>
      <c r="K4" s="6">
        <v>1</v>
      </c>
      <c r="L4" s="7">
        <v>41472</v>
      </c>
      <c r="M4" s="7"/>
    </row>
    <row r="5" spans="1:13" ht="15">
      <c r="A5" s="8"/>
      <c r="B5" s="8"/>
      <c r="C5" s="8"/>
      <c r="D5" s="5"/>
      <c r="E5" s="8"/>
      <c r="F5" s="8"/>
      <c r="G5" s="8"/>
      <c r="H5" s="8"/>
      <c r="I5" s="8"/>
      <c r="J5" s="8"/>
      <c r="K5" s="9"/>
      <c r="L5" s="7"/>
      <c r="M5" s="10">
        <f>L4</f>
        <v>41472</v>
      </c>
    </row>
    <row r="6" spans="1:13" ht="71.25">
      <c r="A6" s="4" t="s">
        <v>16</v>
      </c>
      <c r="B6" s="4" t="s">
        <v>18</v>
      </c>
      <c r="C6" s="4" t="s">
        <v>17</v>
      </c>
      <c r="D6" s="5">
        <v>41558</v>
      </c>
      <c r="E6" s="4" t="s">
        <v>142</v>
      </c>
      <c r="F6" s="4" t="s">
        <v>153</v>
      </c>
      <c r="G6" s="4" t="s">
        <v>19</v>
      </c>
      <c r="H6" s="4" t="s">
        <v>20</v>
      </c>
      <c r="I6" s="4" t="s">
        <v>21</v>
      </c>
      <c r="J6" s="4" t="s">
        <v>22</v>
      </c>
      <c r="K6" s="6">
        <v>1</v>
      </c>
      <c r="L6" s="7">
        <v>25560.510000000002</v>
      </c>
      <c r="M6" s="7"/>
    </row>
    <row r="7" spans="1:13" ht="15">
      <c r="A7" s="8"/>
      <c r="B7" s="8"/>
      <c r="C7" s="8"/>
      <c r="D7" s="5"/>
      <c r="E7" s="8"/>
      <c r="F7" s="8"/>
      <c r="G7" s="8"/>
      <c r="H7" s="8"/>
      <c r="I7" s="8"/>
      <c r="J7" s="8"/>
      <c r="K7" s="9"/>
      <c r="L7" s="7"/>
      <c r="M7" s="10">
        <f>L6</f>
        <v>25560.510000000002</v>
      </c>
    </row>
    <row r="8" spans="1:13" ht="71.25">
      <c r="A8" s="4" t="s">
        <v>16</v>
      </c>
      <c r="B8" s="4" t="s">
        <v>18</v>
      </c>
      <c r="C8" s="4" t="s">
        <v>17</v>
      </c>
      <c r="D8" s="5">
        <v>41558</v>
      </c>
      <c r="E8" s="4" t="s">
        <v>142</v>
      </c>
      <c r="F8" s="4" t="s">
        <v>153</v>
      </c>
      <c r="G8" s="4" t="s">
        <v>19</v>
      </c>
      <c r="H8" s="4" t="s">
        <v>20</v>
      </c>
      <c r="I8" s="4" t="s">
        <v>23</v>
      </c>
      <c r="J8" s="4" t="s">
        <v>24</v>
      </c>
      <c r="K8" s="6">
        <v>1</v>
      </c>
      <c r="L8" s="7">
        <v>29382.75</v>
      </c>
      <c r="M8" s="7"/>
    </row>
    <row r="9" spans="1:13" ht="15">
      <c r="A9" s="8"/>
      <c r="B9" s="8"/>
      <c r="C9" s="8"/>
      <c r="D9" s="5"/>
      <c r="E9" s="8"/>
      <c r="F9" s="8"/>
      <c r="G9" s="8"/>
      <c r="H9" s="8"/>
      <c r="I9" s="8"/>
      <c r="J9" s="8"/>
      <c r="K9" s="9"/>
      <c r="L9" s="7"/>
      <c r="M9" s="10">
        <f>L8</f>
        <v>29382.75</v>
      </c>
    </row>
    <row r="10" spans="1:13" ht="71.25">
      <c r="A10" s="4" t="s">
        <v>16</v>
      </c>
      <c r="B10" s="4" t="s">
        <v>18</v>
      </c>
      <c r="C10" s="4" t="s">
        <v>17</v>
      </c>
      <c r="D10" s="5">
        <v>41558</v>
      </c>
      <c r="E10" s="4" t="s">
        <v>142</v>
      </c>
      <c r="F10" s="4" t="s">
        <v>153</v>
      </c>
      <c r="G10" s="4" t="s">
        <v>19</v>
      </c>
      <c r="H10" s="4" t="s">
        <v>20</v>
      </c>
      <c r="I10" s="4" t="s">
        <v>25</v>
      </c>
      <c r="J10" s="4" t="s">
        <v>26</v>
      </c>
      <c r="K10" s="6">
        <v>1</v>
      </c>
      <c r="L10" s="7">
        <v>27636.12</v>
      </c>
      <c r="M10" s="7"/>
    </row>
    <row r="11" spans="1:13" ht="15">
      <c r="A11" s="8"/>
      <c r="B11" s="8"/>
      <c r="C11" s="8"/>
      <c r="D11" s="5"/>
      <c r="E11" s="8"/>
      <c r="F11" s="8"/>
      <c r="G11" s="8"/>
      <c r="H11" s="8"/>
      <c r="I11" s="8"/>
      <c r="J11" s="8"/>
      <c r="K11" s="9"/>
      <c r="L11" s="7"/>
      <c r="M11" s="10">
        <f>L10</f>
        <v>27636.12</v>
      </c>
    </row>
    <row r="12" spans="1:13" ht="71.25">
      <c r="A12" s="4" t="s">
        <v>16</v>
      </c>
      <c r="B12" s="4" t="s">
        <v>18</v>
      </c>
      <c r="C12" s="4" t="s">
        <v>17</v>
      </c>
      <c r="D12" s="5">
        <v>41558</v>
      </c>
      <c r="E12" s="4" t="s">
        <v>142</v>
      </c>
      <c r="F12" s="4" t="s">
        <v>153</v>
      </c>
      <c r="G12" s="4" t="s">
        <v>19</v>
      </c>
      <c r="H12" s="4" t="s">
        <v>20</v>
      </c>
      <c r="I12" s="4" t="s">
        <v>27</v>
      </c>
      <c r="J12" s="4" t="s">
        <v>28</v>
      </c>
      <c r="K12" s="6">
        <v>1</v>
      </c>
      <c r="L12" s="7">
        <v>28162.010000000002</v>
      </c>
      <c r="M12" s="7"/>
    </row>
    <row r="13" spans="1:13" ht="15">
      <c r="A13" s="8"/>
      <c r="B13" s="8"/>
      <c r="C13" s="8"/>
      <c r="D13" s="5"/>
      <c r="E13" s="8"/>
      <c r="F13" s="8"/>
      <c r="G13" s="8"/>
      <c r="H13" s="8"/>
      <c r="I13" s="8"/>
      <c r="J13" s="8"/>
      <c r="K13" s="9"/>
      <c r="L13" s="7"/>
      <c r="M13" s="10">
        <f>L12</f>
        <v>28162.010000000002</v>
      </c>
    </row>
    <row r="14" spans="1:13" ht="71.25">
      <c r="A14" s="4" t="s">
        <v>16</v>
      </c>
      <c r="B14" s="4" t="s">
        <v>18</v>
      </c>
      <c r="C14" s="4" t="s">
        <v>17</v>
      </c>
      <c r="D14" s="5">
        <v>41578</v>
      </c>
      <c r="E14" s="4" t="s">
        <v>142</v>
      </c>
      <c r="F14" s="4" t="s">
        <v>153</v>
      </c>
      <c r="G14" s="4" t="s">
        <v>19</v>
      </c>
      <c r="H14" s="4" t="s">
        <v>20</v>
      </c>
      <c r="I14" s="4" t="s">
        <v>29</v>
      </c>
      <c r="J14" s="4" t="s">
        <v>30</v>
      </c>
      <c r="K14" s="6">
        <v>1</v>
      </c>
      <c r="L14" s="7">
        <v>26861.79</v>
      </c>
      <c r="M14" s="7"/>
    </row>
    <row r="15" spans="1:13" ht="15">
      <c r="A15" s="8"/>
      <c r="B15" s="8"/>
      <c r="C15" s="8"/>
      <c r="D15" s="5"/>
      <c r="E15" s="8"/>
      <c r="F15" s="8"/>
      <c r="G15" s="8"/>
      <c r="H15" s="8"/>
      <c r="I15" s="8"/>
      <c r="J15" s="8"/>
      <c r="K15" s="9"/>
      <c r="L15" s="7"/>
      <c r="M15" s="10">
        <f>L14</f>
        <v>26861.79</v>
      </c>
    </row>
    <row r="16" spans="1:13" ht="42.75">
      <c r="A16" s="4" t="s">
        <v>31</v>
      </c>
      <c r="B16" s="4" t="s">
        <v>31</v>
      </c>
      <c r="C16" s="4" t="s">
        <v>31</v>
      </c>
      <c r="D16" s="5">
        <v>41551</v>
      </c>
      <c r="E16" s="4" t="s">
        <v>31</v>
      </c>
      <c r="F16" s="4" t="s">
        <v>154</v>
      </c>
      <c r="G16" s="4" t="s">
        <v>32</v>
      </c>
      <c r="H16" s="4" t="s">
        <v>33</v>
      </c>
      <c r="I16" s="4" t="s">
        <v>34</v>
      </c>
      <c r="J16" s="4" t="s">
        <v>35</v>
      </c>
      <c r="K16" s="6">
        <v>1</v>
      </c>
      <c r="L16" s="7">
        <v>77098</v>
      </c>
      <c r="M16" s="7"/>
    </row>
    <row r="17" spans="1:13" ht="15">
      <c r="A17" s="8"/>
      <c r="B17" s="8"/>
      <c r="C17" s="8"/>
      <c r="D17" s="5"/>
      <c r="E17" s="8"/>
      <c r="F17" s="8"/>
      <c r="G17" s="8"/>
      <c r="H17" s="8"/>
      <c r="I17" s="8"/>
      <c r="J17" s="8"/>
      <c r="K17" s="9"/>
      <c r="L17" s="7"/>
      <c r="M17" s="10">
        <f>L16</f>
        <v>77098</v>
      </c>
    </row>
    <row r="18" spans="1:13" ht="71.25">
      <c r="A18" s="4" t="s">
        <v>16</v>
      </c>
      <c r="B18" s="4" t="s">
        <v>18</v>
      </c>
      <c r="C18" s="4" t="s">
        <v>17</v>
      </c>
      <c r="D18" s="5">
        <v>41558</v>
      </c>
      <c r="E18" s="4" t="s">
        <v>143</v>
      </c>
      <c r="F18" s="4" t="s">
        <v>153</v>
      </c>
      <c r="G18" s="4" t="s">
        <v>36</v>
      </c>
      <c r="H18" s="4" t="s">
        <v>37</v>
      </c>
      <c r="I18" s="4" t="s">
        <v>38</v>
      </c>
      <c r="J18" s="4" t="s">
        <v>39</v>
      </c>
      <c r="K18" s="6">
        <v>1</v>
      </c>
      <c r="L18" s="7">
        <v>370000</v>
      </c>
      <c r="M18" s="7"/>
    </row>
    <row r="19" spans="1:13" ht="15">
      <c r="A19" s="8"/>
      <c r="B19" s="8"/>
      <c r="C19" s="8"/>
      <c r="D19" s="5"/>
      <c r="E19" s="8"/>
      <c r="F19" s="8"/>
      <c r="G19" s="8"/>
      <c r="H19" s="8"/>
      <c r="I19" s="8"/>
      <c r="J19" s="8"/>
      <c r="K19" s="9"/>
      <c r="L19" s="7"/>
      <c r="M19" s="10">
        <f>L18</f>
        <v>370000</v>
      </c>
    </row>
    <row r="20" spans="1:13" ht="71.25">
      <c r="A20" s="4" t="s">
        <v>16</v>
      </c>
      <c r="B20" s="4" t="s">
        <v>41</v>
      </c>
      <c r="C20" s="4" t="s">
        <v>40</v>
      </c>
      <c r="D20" s="5">
        <v>41573</v>
      </c>
      <c r="E20" s="4" t="s">
        <v>144</v>
      </c>
      <c r="F20" s="4" t="s">
        <v>155</v>
      </c>
      <c r="G20" s="4" t="s">
        <v>42</v>
      </c>
      <c r="H20" s="4" t="s">
        <v>43</v>
      </c>
      <c r="I20" s="4" t="s">
        <v>44</v>
      </c>
      <c r="J20" s="4" t="s">
        <v>45</v>
      </c>
      <c r="K20" s="6">
        <v>1</v>
      </c>
      <c r="L20" s="7">
        <v>29426.4</v>
      </c>
      <c r="M20" s="7"/>
    </row>
    <row r="21" spans="1:13" ht="15">
      <c r="A21" s="8"/>
      <c r="B21" s="8"/>
      <c r="C21" s="8"/>
      <c r="D21" s="5"/>
      <c r="E21" s="8"/>
      <c r="F21" s="8"/>
      <c r="G21" s="8"/>
      <c r="H21" s="8"/>
      <c r="I21" s="8"/>
      <c r="J21" s="8"/>
      <c r="K21" s="9"/>
      <c r="L21" s="7"/>
      <c r="M21" s="10">
        <f>L20</f>
        <v>29426.4</v>
      </c>
    </row>
    <row r="22" spans="1:13" ht="71.25">
      <c r="A22" s="4" t="s">
        <v>46</v>
      </c>
      <c r="B22" s="4" t="s">
        <v>48</v>
      </c>
      <c r="C22" s="4" t="s">
        <v>47</v>
      </c>
      <c r="D22" s="5">
        <v>41551</v>
      </c>
      <c r="E22" s="4" t="s">
        <v>145</v>
      </c>
      <c r="F22" s="4" t="s">
        <v>156</v>
      </c>
      <c r="G22" s="4" t="s">
        <v>49</v>
      </c>
      <c r="H22" s="4" t="s">
        <v>50</v>
      </c>
      <c r="I22" s="4" t="s">
        <v>51</v>
      </c>
      <c r="J22" s="4" t="s">
        <v>52</v>
      </c>
      <c r="K22" s="6">
        <v>1</v>
      </c>
      <c r="L22" s="7">
        <v>25668.690000000002</v>
      </c>
      <c r="M22" s="7"/>
    </row>
    <row r="23" spans="1:13" ht="15">
      <c r="A23" s="8"/>
      <c r="B23" s="8"/>
      <c r="C23" s="8"/>
      <c r="D23" s="5"/>
      <c r="E23" s="8"/>
      <c r="F23" s="8"/>
      <c r="G23" s="8"/>
      <c r="H23" s="8"/>
      <c r="I23" s="8"/>
      <c r="J23" s="8"/>
      <c r="K23" s="9"/>
      <c r="L23" s="7"/>
      <c r="M23" s="10">
        <f>L22</f>
        <v>25668.690000000002</v>
      </c>
    </row>
    <row r="24" spans="1:13" ht="71.25">
      <c r="A24" s="4" t="s">
        <v>53</v>
      </c>
      <c r="B24" s="4" t="s">
        <v>55</v>
      </c>
      <c r="C24" s="4" t="s">
        <v>54</v>
      </c>
      <c r="D24" s="5">
        <v>41558</v>
      </c>
      <c r="E24" s="4" t="s">
        <v>146</v>
      </c>
      <c r="F24" s="4" t="s">
        <v>157</v>
      </c>
      <c r="G24" s="4" t="s">
        <v>56</v>
      </c>
      <c r="H24" s="4" t="s">
        <v>57</v>
      </c>
      <c r="I24" s="4" t="s">
        <v>58</v>
      </c>
      <c r="J24" s="4" t="s">
        <v>59</v>
      </c>
      <c r="K24" s="6">
        <v>1</v>
      </c>
      <c r="L24" s="7">
        <v>66550</v>
      </c>
      <c r="M24" s="7"/>
    </row>
    <row r="25" spans="1:13" ht="15">
      <c r="A25" s="8"/>
      <c r="B25" s="8"/>
      <c r="C25" s="8"/>
      <c r="D25" s="5"/>
      <c r="E25" s="8"/>
      <c r="F25" s="8"/>
      <c r="G25" s="8"/>
      <c r="H25" s="8"/>
      <c r="I25" s="8"/>
      <c r="J25" s="8"/>
      <c r="K25" s="9"/>
      <c r="L25" s="7"/>
      <c r="M25" s="10">
        <f>L24</f>
        <v>66550</v>
      </c>
    </row>
    <row r="26" spans="1:13" ht="71.25">
      <c r="A26" s="4" t="s">
        <v>16</v>
      </c>
      <c r="B26" s="4" t="s">
        <v>61</v>
      </c>
      <c r="C26" s="4" t="s">
        <v>60</v>
      </c>
      <c r="D26" s="5">
        <v>41578</v>
      </c>
      <c r="E26" s="4" t="s">
        <v>147</v>
      </c>
      <c r="F26" s="4" t="s">
        <v>158</v>
      </c>
      <c r="G26" s="4" t="s">
        <v>62</v>
      </c>
      <c r="H26" s="4" t="s">
        <v>63</v>
      </c>
      <c r="I26" s="11" t="s">
        <v>64</v>
      </c>
      <c r="J26" s="4" t="s">
        <v>65</v>
      </c>
      <c r="K26" s="6">
        <v>1</v>
      </c>
      <c r="L26" s="7">
        <v>67978.75</v>
      </c>
      <c r="M26" s="7"/>
    </row>
    <row r="27" spans="1:13" ht="71.25">
      <c r="A27" s="4" t="s">
        <v>16</v>
      </c>
      <c r="B27" s="4" t="s">
        <v>61</v>
      </c>
      <c r="C27" s="4" t="s">
        <v>60</v>
      </c>
      <c r="D27" s="5">
        <v>41578</v>
      </c>
      <c r="E27" s="4" t="s">
        <v>147</v>
      </c>
      <c r="F27" s="4" t="s">
        <v>158</v>
      </c>
      <c r="G27" s="4" t="s">
        <v>62</v>
      </c>
      <c r="H27" s="4" t="s">
        <v>63</v>
      </c>
      <c r="I27" s="12"/>
      <c r="J27" s="4" t="s">
        <v>66</v>
      </c>
      <c r="K27" s="6">
        <v>1</v>
      </c>
      <c r="L27" s="7">
        <v>48437.25</v>
      </c>
      <c r="M27" s="7"/>
    </row>
    <row r="28" spans="1:13" ht="15">
      <c r="A28" s="8"/>
      <c r="B28" s="8"/>
      <c r="C28" s="8"/>
      <c r="D28" s="5"/>
      <c r="E28" s="8"/>
      <c r="F28" s="8"/>
      <c r="G28" s="8"/>
      <c r="H28" s="8"/>
      <c r="I28" s="8"/>
      <c r="J28" s="8"/>
      <c r="K28" s="9"/>
      <c r="L28" s="7"/>
      <c r="M28" s="10">
        <v>116416</v>
      </c>
    </row>
    <row r="29" spans="1:13" ht="42.75">
      <c r="A29" s="4" t="s">
        <v>9</v>
      </c>
      <c r="B29" s="4" t="s">
        <v>68</v>
      </c>
      <c r="C29" s="4" t="s">
        <v>67</v>
      </c>
      <c r="D29" s="5">
        <v>41578</v>
      </c>
      <c r="E29" s="4" t="s">
        <v>68</v>
      </c>
      <c r="F29" s="4" t="s">
        <v>159</v>
      </c>
      <c r="G29" s="4" t="s">
        <v>69</v>
      </c>
      <c r="H29" s="4" t="s">
        <v>70</v>
      </c>
      <c r="I29" s="4" t="s">
        <v>71</v>
      </c>
      <c r="J29" s="4" t="s">
        <v>72</v>
      </c>
      <c r="K29" s="6">
        <v>1</v>
      </c>
      <c r="L29" s="7">
        <v>30591.5</v>
      </c>
      <c r="M29" s="7"/>
    </row>
    <row r="30" spans="1:13" ht="15">
      <c r="A30" s="8"/>
      <c r="B30" s="8"/>
      <c r="C30" s="8"/>
      <c r="D30" s="5"/>
      <c r="E30" s="8"/>
      <c r="F30" s="8"/>
      <c r="G30" s="8"/>
      <c r="H30" s="8"/>
      <c r="I30" s="8"/>
      <c r="J30" s="8"/>
      <c r="K30" s="9"/>
      <c r="L30" s="7"/>
      <c r="M30" s="10">
        <f>L29</f>
        <v>30591.5</v>
      </c>
    </row>
    <row r="31" spans="1:13" ht="57">
      <c r="A31" s="4" t="s">
        <v>9</v>
      </c>
      <c r="B31" s="4" t="s">
        <v>74</v>
      </c>
      <c r="C31" s="4" t="s">
        <v>73</v>
      </c>
      <c r="D31" s="5">
        <v>41551</v>
      </c>
      <c r="E31" s="4" t="s">
        <v>74</v>
      </c>
      <c r="F31" s="4" t="s">
        <v>154</v>
      </c>
      <c r="G31" s="4" t="s">
        <v>75</v>
      </c>
      <c r="H31" s="4" t="s">
        <v>76</v>
      </c>
      <c r="I31" s="4" t="s">
        <v>77</v>
      </c>
      <c r="J31" s="4" t="s">
        <v>72</v>
      </c>
      <c r="K31" s="6">
        <v>1</v>
      </c>
      <c r="L31" s="7">
        <v>25682.4</v>
      </c>
      <c r="M31" s="7"/>
    </row>
    <row r="32" spans="1:13" ht="15">
      <c r="A32" s="8"/>
      <c r="B32" s="8"/>
      <c r="C32" s="8"/>
      <c r="D32" s="5"/>
      <c r="E32" s="8"/>
      <c r="F32" s="8"/>
      <c r="G32" s="8"/>
      <c r="H32" s="8"/>
      <c r="I32" s="8"/>
      <c r="J32" s="8"/>
      <c r="K32" s="9"/>
      <c r="L32" s="7"/>
      <c r="M32" s="10">
        <f>L31</f>
        <v>25682.4</v>
      </c>
    </row>
    <row r="33" spans="1:13" ht="57">
      <c r="A33" s="4" t="s">
        <v>9</v>
      </c>
      <c r="B33" s="4" t="s">
        <v>74</v>
      </c>
      <c r="C33" s="4" t="s">
        <v>73</v>
      </c>
      <c r="D33" s="5">
        <v>41551</v>
      </c>
      <c r="E33" s="4" t="s">
        <v>74</v>
      </c>
      <c r="F33" s="4" t="s">
        <v>154</v>
      </c>
      <c r="G33" s="4" t="s">
        <v>75</v>
      </c>
      <c r="H33" s="4" t="s">
        <v>76</v>
      </c>
      <c r="I33" s="4" t="s">
        <v>78</v>
      </c>
      <c r="J33" s="4" t="s">
        <v>72</v>
      </c>
      <c r="K33" s="6">
        <v>1</v>
      </c>
      <c r="L33" s="7">
        <v>34552.340000000004</v>
      </c>
      <c r="M33" s="7"/>
    </row>
    <row r="34" spans="1:13" ht="15">
      <c r="A34" s="8"/>
      <c r="B34" s="8"/>
      <c r="C34" s="8"/>
      <c r="D34" s="5"/>
      <c r="E34" s="8"/>
      <c r="F34" s="8"/>
      <c r="G34" s="8"/>
      <c r="H34" s="8"/>
      <c r="I34" s="8"/>
      <c r="J34" s="8"/>
      <c r="K34" s="9"/>
      <c r="L34" s="7"/>
      <c r="M34" s="10">
        <f>L33</f>
        <v>34552.340000000004</v>
      </c>
    </row>
    <row r="35" spans="1:13" ht="85.5">
      <c r="A35" s="4" t="s">
        <v>79</v>
      </c>
      <c r="B35" s="4" t="s">
        <v>80</v>
      </c>
      <c r="C35" s="4" t="s">
        <v>80</v>
      </c>
      <c r="D35" s="5">
        <v>41565</v>
      </c>
      <c r="E35" s="4" t="s">
        <v>148</v>
      </c>
      <c r="F35" s="4" t="s">
        <v>160</v>
      </c>
      <c r="G35" s="4" t="s">
        <v>81</v>
      </c>
      <c r="H35" s="4" t="s">
        <v>82</v>
      </c>
      <c r="I35" s="11" t="s">
        <v>83</v>
      </c>
      <c r="J35" s="4" t="s">
        <v>72</v>
      </c>
      <c r="K35" s="6">
        <v>1</v>
      </c>
      <c r="L35" s="7">
        <v>27999.99</v>
      </c>
      <c r="M35" s="7"/>
    </row>
    <row r="36" spans="1:13" ht="85.5">
      <c r="A36" s="4" t="s">
        <v>79</v>
      </c>
      <c r="B36" s="4" t="s">
        <v>80</v>
      </c>
      <c r="C36" s="4" t="s">
        <v>80</v>
      </c>
      <c r="D36" s="5">
        <v>41565</v>
      </c>
      <c r="E36" s="4" t="s">
        <v>149</v>
      </c>
      <c r="F36" s="4" t="s">
        <v>160</v>
      </c>
      <c r="G36" s="4" t="s">
        <v>81</v>
      </c>
      <c r="H36" s="4" t="s">
        <v>82</v>
      </c>
      <c r="I36" s="12"/>
      <c r="J36" s="4" t="s">
        <v>84</v>
      </c>
      <c r="K36" s="6">
        <v>1</v>
      </c>
      <c r="L36" s="7">
        <v>27999.99</v>
      </c>
      <c r="M36" s="7"/>
    </row>
    <row r="37" spans="1:13" ht="15">
      <c r="A37" s="8"/>
      <c r="B37" s="8"/>
      <c r="C37" s="8"/>
      <c r="D37" s="5"/>
      <c r="E37" s="8"/>
      <c r="F37" s="8"/>
      <c r="G37" s="8"/>
      <c r="H37" s="8"/>
      <c r="I37" s="8"/>
      <c r="J37" s="8"/>
      <c r="K37" s="9"/>
      <c r="L37" s="7"/>
      <c r="M37" s="10">
        <v>55999.98</v>
      </c>
    </row>
    <row r="38" spans="1:13" ht="57">
      <c r="A38" s="4" t="s">
        <v>79</v>
      </c>
      <c r="B38" s="4" t="s">
        <v>86</v>
      </c>
      <c r="C38" s="4" t="s">
        <v>85</v>
      </c>
      <c r="D38" s="5">
        <v>41578</v>
      </c>
      <c r="E38" s="4" t="s">
        <v>150</v>
      </c>
      <c r="F38" s="4" t="s">
        <v>161</v>
      </c>
      <c r="G38" s="4" t="s">
        <v>87</v>
      </c>
      <c r="H38" s="4" t="s">
        <v>88</v>
      </c>
      <c r="I38" s="11" t="s">
        <v>89</v>
      </c>
      <c r="J38" s="4" t="s">
        <v>90</v>
      </c>
      <c r="K38" s="6">
        <v>1</v>
      </c>
      <c r="L38" s="7">
        <v>29982</v>
      </c>
      <c r="M38" s="7"/>
    </row>
    <row r="39" spans="1:13" ht="57">
      <c r="A39" s="4" t="s">
        <v>79</v>
      </c>
      <c r="B39" s="4" t="s">
        <v>80</v>
      </c>
      <c r="C39" s="4" t="s">
        <v>80</v>
      </c>
      <c r="D39" s="5">
        <v>41578</v>
      </c>
      <c r="E39" s="4" t="s">
        <v>148</v>
      </c>
      <c r="F39" s="4" t="s">
        <v>161</v>
      </c>
      <c r="G39" s="4" t="s">
        <v>87</v>
      </c>
      <c r="H39" s="4" t="s">
        <v>88</v>
      </c>
      <c r="I39" s="12"/>
      <c r="J39" s="4" t="s">
        <v>90</v>
      </c>
      <c r="K39" s="6">
        <v>1</v>
      </c>
      <c r="L39" s="7">
        <v>35197</v>
      </c>
      <c r="M39" s="7"/>
    </row>
    <row r="40" spans="1:13" ht="15">
      <c r="A40" s="8"/>
      <c r="B40" s="8"/>
      <c r="C40" s="8"/>
      <c r="D40" s="5"/>
      <c r="E40" s="8"/>
      <c r="F40" s="8"/>
      <c r="G40" s="8"/>
      <c r="H40" s="8"/>
      <c r="I40" s="8"/>
      <c r="J40" s="8"/>
      <c r="K40" s="9"/>
      <c r="L40" s="7"/>
      <c r="M40" s="10">
        <v>65179</v>
      </c>
    </row>
    <row r="41" spans="1:13" ht="42.75">
      <c r="A41" s="4" t="s">
        <v>72</v>
      </c>
      <c r="B41" s="4" t="s">
        <v>72</v>
      </c>
      <c r="C41" s="4" t="s">
        <v>72</v>
      </c>
      <c r="D41" s="5">
        <v>41573</v>
      </c>
      <c r="E41" s="4" t="s">
        <v>151</v>
      </c>
      <c r="F41" s="4" t="s">
        <v>162</v>
      </c>
      <c r="G41" s="4" t="s">
        <v>91</v>
      </c>
      <c r="H41" s="4" t="s">
        <v>92</v>
      </c>
      <c r="I41" s="4" t="s">
        <v>93</v>
      </c>
      <c r="J41" s="4" t="s">
        <v>94</v>
      </c>
      <c r="K41" s="6">
        <v>1</v>
      </c>
      <c r="L41" s="7">
        <v>62893.6</v>
      </c>
      <c r="M41" s="7"/>
    </row>
    <row r="42" spans="1:13" ht="15">
      <c r="A42" s="8"/>
      <c r="B42" s="8"/>
      <c r="C42" s="8"/>
      <c r="D42" s="5"/>
      <c r="E42" s="8"/>
      <c r="F42" s="8"/>
      <c r="G42" s="8"/>
      <c r="H42" s="8"/>
      <c r="I42" s="8"/>
      <c r="J42" s="8"/>
      <c r="K42" s="9"/>
      <c r="L42" s="7"/>
      <c r="M42" s="10">
        <f>L41</f>
        <v>62893.6</v>
      </c>
    </row>
    <row r="43" spans="1:13" ht="28.5">
      <c r="A43" s="4" t="s">
        <v>9</v>
      </c>
      <c r="B43" s="4" t="s">
        <v>96</v>
      </c>
      <c r="C43" s="4" t="s">
        <v>95</v>
      </c>
      <c r="D43" s="5">
        <v>41565</v>
      </c>
      <c r="E43" s="4" t="s">
        <v>95</v>
      </c>
      <c r="F43" s="4" t="s">
        <v>154</v>
      </c>
      <c r="G43" s="4" t="s">
        <v>97</v>
      </c>
      <c r="H43" s="4" t="s">
        <v>98</v>
      </c>
      <c r="I43" s="4" t="s">
        <v>99</v>
      </c>
      <c r="J43" s="4" t="s">
        <v>100</v>
      </c>
      <c r="K43" s="6">
        <v>1</v>
      </c>
      <c r="L43" s="7">
        <v>50544.96</v>
      </c>
      <c r="M43" s="7"/>
    </row>
    <row r="44" spans="1:13" ht="15">
      <c r="A44" s="8"/>
      <c r="B44" s="8"/>
      <c r="C44" s="8"/>
      <c r="D44" s="5"/>
      <c r="E44" s="8"/>
      <c r="F44" s="8"/>
      <c r="G44" s="8"/>
      <c r="H44" s="8"/>
      <c r="I44" s="8"/>
      <c r="J44" s="8"/>
      <c r="K44" s="9"/>
      <c r="L44" s="7"/>
      <c r="M44" s="10">
        <f>L43</f>
        <v>50544.96</v>
      </c>
    </row>
    <row r="45" spans="1:13" ht="71.25">
      <c r="A45" s="4" t="s">
        <v>46</v>
      </c>
      <c r="B45" s="4" t="s">
        <v>48</v>
      </c>
      <c r="C45" s="4" t="s">
        <v>47</v>
      </c>
      <c r="D45" s="5">
        <v>41558</v>
      </c>
      <c r="E45" s="4" t="s">
        <v>145</v>
      </c>
      <c r="F45" s="4" t="s">
        <v>163</v>
      </c>
      <c r="G45" s="4" t="s">
        <v>101</v>
      </c>
      <c r="H45" s="4" t="s">
        <v>102</v>
      </c>
      <c r="I45" s="4" t="s">
        <v>103</v>
      </c>
      <c r="J45" s="4" t="s">
        <v>104</v>
      </c>
      <c r="K45" s="6">
        <v>2</v>
      </c>
      <c r="L45" s="7">
        <v>188422</v>
      </c>
      <c r="M45" s="7"/>
    </row>
    <row r="46" spans="1:13" ht="15">
      <c r="A46" s="8"/>
      <c r="B46" s="8"/>
      <c r="C46" s="8"/>
      <c r="D46" s="5"/>
      <c r="E46" s="8"/>
      <c r="F46" s="8"/>
      <c r="G46" s="8"/>
      <c r="H46" s="8"/>
      <c r="I46" s="8"/>
      <c r="J46" s="8"/>
      <c r="K46" s="9"/>
      <c r="L46" s="7"/>
      <c r="M46" s="10">
        <f>L45</f>
        <v>188422</v>
      </c>
    </row>
    <row r="47" spans="1:13" ht="28.5">
      <c r="A47" s="4" t="s">
        <v>9</v>
      </c>
      <c r="B47" s="4" t="s">
        <v>105</v>
      </c>
      <c r="C47" s="4" t="s">
        <v>10</v>
      </c>
      <c r="D47" s="5">
        <v>41570</v>
      </c>
      <c r="E47" s="4" t="s">
        <v>105</v>
      </c>
      <c r="F47" s="4" t="s">
        <v>164</v>
      </c>
      <c r="G47" s="4" t="s">
        <v>106</v>
      </c>
      <c r="H47" s="4" t="s">
        <v>107</v>
      </c>
      <c r="I47" s="4" t="s">
        <v>108</v>
      </c>
      <c r="J47" s="4" t="s">
        <v>109</v>
      </c>
      <c r="K47" s="6">
        <v>1</v>
      </c>
      <c r="L47" s="7">
        <v>48851.36</v>
      </c>
      <c r="M47" s="7"/>
    </row>
    <row r="48" spans="1:13" ht="15">
      <c r="A48" s="8"/>
      <c r="B48" s="8"/>
      <c r="C48" s="8"/>
      <c r="D48" s="5"/>
      <c r="E48" s="8"/>
      <c r="F48" s="8"/>
      <c r="G48" s="8"/>
      <c r="H48" s="8"/>
      <c r="I48" s="8"/>
      <c r="J48" s="8"/>
      <c r="K48" s="9"/>
      <c r="L48" s="7"/>
      <c r="M48" s="10">
        <f>L47</f>
        <v>48851.36</v>
      </c>
    </row>
    <row r="49" spans="1:13" ht="42.75">
      <c r="A49" s="4" t="s">
        <v>9</v>
      </c>
      <c r="B49" s="4" t="s">
        <v>110</v>
      </c>
      <c r="C49" s="4" t="s">
        <v>10</v>
      </c>
      <c r="D49" s="5">
        <v>41573</v>
      </c>
      <c r="E49" s="4" t="s">
        <v>110</v>
      </c>
      <c r="F49" s="4" t="s">
        <v>165</v>
      </c>
      <c r="G49" s="4" t="s">
        <v>111</v>
      </c>
      <c r="H49" s="4" t="s">
        <v>112</v>
      </c>
      <c r="I49" s="11" t="s">
        <v>113</v>
      </c>
      <c r="J49" s="4" t="s">
        <v>114</v>
      </c>
      <c r="K49" s="6">
        <v>1</v>
      </c>
      <c r="L49" s="7">
        <v>176180.18</v>
      </c>
      <c r="M49" s="7"/>
    </row>
    <row r="50" spans="1:13" ht="15">
      <c r="A50" s="8"/>
      <c r="B50" s="8"/>
      <c r="C50" s="8"/>
      <c r="D50" s="5"/>
      <c r="E50" s="8"/>
      <c r="F50" s="8"/>
      <c r="G50" s="8"/>
      <c r="H50" s="8"/>
      <c r="I50" s="8"/>
      <c r="J50" s="8"/>
      <c r="K50" s="9"/>
      <c r="L50" s="7"/>
      <c r="M50" s="10">
        <v>211416</v>
      </c>
    </row>
    <row r="51" spans="1:13" ht="42.75">
      <c r="A51" s="4" t="s">
        <v>9</v>
      </c>
      <c r="B51" s="4" t="s">
        <v>110</v>
      </c>
      <c r="C51" s="4" t="s">
        <v>10</v>
      </c>
      <c r="D51" s="5">
        <v>41573</v>
      </c>
      <c r="E51" s="4" t="s">
        <v>110</v>
      </c>
      <c r="F51" s="4" t="s">
        <v>165</v>
      </c>
      <c r="G51" s="4" t="s">
        <v>111</v>
      </c>
      <c r="H51" s="4" t="s">
        <v>112</v>
      </c>
      <c r="I51" s="11" t="s">
        <v>115</v>
      </c>
      <c r="J51" s="4" t="s">
        <v>116</v>
      </c>
      <c r="K51" s="6">
        <v>1</v>
      </c>
      <c r="L51" s="7">
        <v>176180.18</v>
      </c>
      <c r="M51" s="7"/>
    </row>
    <row r="52" spans="1:13" ht="15">
      <c r="A52" s="8"/>
      <c r="B52" s="8"/>
      <c r="C52" s="8"/>
      <c r="D52" s="5"/>
      <c r="E52" s="8"/>
      <c r="F52" s="8"/>
      <c r="G52" s="8"/>
      <c r="H52" s="8"/>
      <c r="I52" s="8"/>
      <c r="J52" s="8"/>
      <c r="K52" s="9"/>
      <c r="L52" s="7"/>
      <c r="M52" s="10">
        <v>211416</v>
      </c>
    </row>
    <row r="53" spans="1:13" ht="42.75">
      <c r="A53" s="4" t="s">
        <v>9</v>
      </c>
      <c r="B53" s="4" t="s">
        <v>110</v>
      </c>
      <c r="C53" s="4" t="s">
        <v>10</v>
      </c>
      <c r="D53" s="5">
        <v>41573</v>
      </c>
      <c r="E53" s="4" t="s">
        <v>110</v>
      </c>
      <c r="F53" s="4" t="s">
        <v>165</v>
      </c>
      <c r="G53" s="4" t="s">
        <v>111</v>
      </c>
      <c r="H53" s="4" t="s">
        <v>112</v>
      </c>
      <c r="I53" s="11" t="s">
        <v>117</v>
      </c>
      <c r="J53" s="4" t="s">
        <v>118</v>
      </c>
      <c r="K53" s="6">
        <v>1</v>
      </c>
      <c r="L53" s="7">
        <v>176180.18</v>
      </c>
      <c r="M53" s="7"/>
    </row>
    <row r="54" spans="1:13" ht="15">
      <c r="A54" s="8"/>
      <c r="B54" s="8"/>
      <c r="C54" s="8"/>
      <c r="D54" s="5"/>
      <c r="E54" s="8"/>
      <c r="F54" s="8"/>
      <c r="G54" s="8"/>
      <c r="H54" s="8"/>
      <c r="I54" s="8"/>
      <c r="J54" s="8"/>
      <c r="K54" s="9"/>
      <c r="L54" s="7"/>
      <c r="M54" s="10">
        <v>211416</v>
      </c>
    </row>
    <row r="55" spans="1:13" ht="28.5">
      <c r="A55" s="4" t="s">
        <v>9</v>
      </c>
      <c r="B55" s="4" t="s">
        <v>120</v>
      </c>
      <c r="C55" s="4" t="s">
        <v>119</v>
      </c>
      <c r="D55" s="5">
        <v>41562</v>
      </c>
      <c r="E55" s="4" t="s">
        <v>120</v>
      </c>
      <c r="F55" s="4" t="s">
        <v>166</v>
      </c>
      <c r="G55" s="4" t="s">
        <v>121</v>
      </c>
      <c r="H55" s="4" t="s">
        <v>122</v>
      </c>
      <c r="I55" s="4" t="s">
        <v>123</v>
      </c>
      <c r="J55" s="4" t="s">
        <v>124</v>
      </c>
      <c r="K55" s="6">
        <v>1</v>
      </c>
      <c r="L55" s="7">
        <v>589402</v>
      </c>
      <c r="M55" s="7"/>
    </row>
    <row r="56" spans="1:13" ht="15.75" thickBot="1">
      <c r="A56" s="8"/>
      <c r="B56" s="8"/>
      <c r="C56" s="8"/>
      <c r="D56" s="5"/>
      <c r="E56" s="8"/>
      <c r="F56" s="8"/>
      <c r="G56" s="8"/>
      <c r="H56" s="8"/>
      <c r="I56" s="8"/>
      <c r="J56" s="8"/>
      <c r="K56" s="9"/>
      <c r="L56" s="7"/>
      <c r="M56" s="13">
        <f>L55</f>
        <v>589402</v>
      </c>
    </row>
    <row r="57" spans="1:13" ht="21" thickBot="1">
      <c r="A57" s="14"/>
      <c r="B57" s="14"/>
      <c r="C57" s="14"/>
      <c r="D57" s="15"/>
      <c r="E57" s="14"/>
      <c r="F57" s="14"/>
      <c r="G57" s="14"/>
      <c r="H57" s="14"/>
      <c r="I57" s="14"/>
      <c r="J57" s="14"/>
      <c r="K57" s="14"/>
      <c r="L57" s="14"/>
      <c r="M57" s="16">
        <f>SUM(M4:M56)</f>
        <v>2650601.41</v>
      </c>
    </row>
  </sheetData>
  <sheetProtection/>
  <printOptions horizontalCentered="1" verticalCentered="1"/>
  <pageMargins left="0" right="0" top="0" bottom="0.1968503937007874" header="0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2013-11-11T12:49:29Z</cp:lastPrinted>
  <dcterms:modified xsi:type="dcterms:W3CDTF">2017-06-26T10:18:09Z</dcterms:modified>
  <cp:category/>
  <cp:version/>
  <cp:contentType/>
  <cp:contentStatus/>
</cp:coreProperties>
</file>