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80" windowHeight="1170" activeTab="0"/>
  </bookViews>
  <sheets>
    <sheet name="Sheet 1" sheetId="1" r:id="rId1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Recover">'Macro1'!$A$116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<sst xmlns="http://schemas.openxmlformats.org/spreadsheetml/2006/main" count="291" uniqueCount="145">
  <si>
    <t>AP-PAYMENT START DATE : '01-MAY-2013' , AP-PAYMENT END DATE : '31-MAY-2013' , AP-MINIMUM PAYMENT LIMIT : '25000'</t>
  </si>
  <si>
    <t>Department</t>
  </si>
  <si>
    <t>Payment date</t>
  </si>
  <si>
    <t>Description</t>
  </si>
  <si>
    <t>Distribution line number</t>
  </si>
  <si>
    <t>Invoice distribution amount</t>
  </si>
  <si>
    <t>Subjective Group</t>
  </si>
  <si>
    <t>Subjective Summary</t>
  </si>
  <si>
    <t>NULL</t>
  </si>
  <si>
    <t>BIDETIME LTD</t>
  </si>
  <si>
    <t>00001569</t>
  </si>
  <si>
    <t>R12 Trial Balance Migration</t>
  </si>
  <si>
    <t>NON-N.H.S. TRADE CREDITORS &lt; ONE YEAR</t>
  </si>
  <si>
    <t>CREDITORS: AMOUNTS FALLING DUE WITHIN ONE YEAR:</t>
  </si>
  <si>
    <t>EXCEQUER STATEMENT OF FINANCIAL POSITION</t>
  </si>
  <si>
    <t>NON CURRENT ASSETS</t>
  </si>
  <si>
    <t>NONE</t>
  </si>
  <si>
    <t>LAING OROURKE CONSTRUCTION NORTH LTD</t>
  </si>
  <si>
    <t>061287</t>
  </si>
  <si>
    <t>GROSS BOOK VALUE - NON RESIDENTIAL BUILDINGS</t>
  </si>
  <si>
    <t>NON RESIDENTIAL BUILDINGS</t>
  </si>
  <si>
    <t>NEP VAT REGIME - VAT TAX</t>
  </si>
  <si>
    <t>CURRENT LIABILITIES</t>
  </si>
  <si>
    <t>CURRENT TRADE AND OTHER PAYABLES</t>
  </si>
  <si>
    <t>NHS SUPPLY CHAIN</t>
  </si>
  <si>
    <t>1014005934</t>
  </si>
  <si>
    <t>N.H.S. CREDITORS &lt; ONE YEAR</t>
  </si>
  <si>
    <t>1014014440</t>
  </si>
  <si>
    <t>1014018549</t>
  </si>
  <si>
    <t>1014022516</t>
  </si>
  <si>
    <t>1014026576</t>
  </si>
  <si>
    <t>CORPORATE SERVICES</t>
  </si>
  <si>
    <t>FACILITIES</t>
  </si>
  <si>
    <t>ESTATES MANAGEMENT</t>
  </si>
  <si>
    <t>W.BRAITHWAITE &amp; SON LTD</t>
  </si>
  <si>
    <t>13964</t>
  </si>
  <si>
    <t>BUILDING AND ENGINEERING CONTRACTS</t>
  </si>
  <si>
    <t>PREMISES AND FIXED PLANT</t>
  </si>
  <si>
    <t>ST HELENS AND KNOWSLEY HOSPITALS NHS TRUST</t>
  </si>
  <si>
    <t>16744181</t>
  </si>
  <si>
    <t>INTEGRATED ADMINISTRATION</t>
  </si>
  <si>
    <t>INTEGRATED PATIENTS SERVICES</t>
  </si>
  <si>
    <t>OLYMPUS KEYMED</t>
  </si>
  <si>
    <t>20572555</t>
  </si>
  <si>
    <t>FURNITURE, OFFICE AND COMPUTER EQUIPMENT</t>
  </si>
  <si>
    <t>CURRENT ASSETS</t>
  </si>
  <si>
    <t>CURRENT OTHER FINANCIAL ASSETS</t>
  </si>
  <si>
    <t>UNIVERSITY OF LIVERPOOL</t>
  </si>
  <si>
    <t>21306542</t>
  </si>
  <si>
    <t>PREPAYMENTS AND ACCRUED INCOME &lt; ONE YEAR</t>
  </si>
  <si>
    <t>DEBTORS LESS THAN ONE YEAR</t>
  </si>
  <si>
    <t>THE HEWITT CENTRE FOR REPRODUCTIVE MEDICINE</t>
  </si>
  <si>
    <t>REPRODUCTIVE MEDICINE</t>
  </si>
  <si>
    <t>RMU</t>
  </si>
  <si>
    <t>VITROLIFE LTD</t>
  </si>
  <si>
    <t>4</t>
  </si>
  <si>
    <t>MEDICAL AND SURGICAL EQUIPMENT PURCHASES</t>
  </si>
  <si>
    <t>CLINICAL SERVICE AND SUPPLIES</t>
  </si>
  <si>
    <t>MATERNITY NEONATES &amp; CLINICAL SUPPORT</t>
  </si>
  <si>
    <t>NEONATAL</t>
  </si>
  <si>
    <t>CLEVERMED LTD</t>
  </si>
  <si>
    <t>4565</t>
  </si>
  <si>
    <t>REQ 131234 FOR NNICU DEPT   WAVIER NUMBER 830 FOR ANNUAL SUPPORT CONTRACT FOR BADGER3 SYSTEM FROM 01.01.13 - 31.12.13</t>
  </si>
  <si>
    <t>MEDICAL AND SURGICAL EQUIPMENT MAINTENANCE</t>
  </si>
  <si>
    <t>RUBAX LIFTS LTD</t>
  </si>
  <si>
    <t>66952</t>
  </si>
  <si>
    <t>MATERNITY SERVICES</t>
  </si>
  <si>
    <t>MATERNITY ADMIN AND MANAGEMENT</t>
  </si>
  <si>
    <t>ROYAL LIVERPOOL AND BROADGREEN UNIVERSITY HOSPITALS NHS TRUST</t>
  </si>
  <si>
    <t>8057600</t>
  </si>
  <si>
    <t>DRUGS AND BLOOD PRODUCTS</t>
  </si>
  <si>
    <t>CHKS LTD</t>
  </si>
  <si>
    <t>92932109</t>
  </si>
  <si>
    <t>01/05/13 - 30/04/14</t>
  </si>
  <si>
    <t>HUMAN RESOURCES</t>
  </si>
  <si>
    <t>PERSONNEL</t>
  </si>
  <si>
    <t>CAPITA BUSINESS SERVICES</t>
  </si>
  <si>
    <t>92939484</t>
  </si>
  <si>
    <t>Quarter ending 30/06/13</t>
  </si>
  <si>
    <t>OTHER MISCELLANEOUS</t>
  </si>
  <si>
    <t>MISCELLANEOUS SERVICES</t>
  </si>
  <si>
    <t>LEICA MICROSYSTEMS (U K) LTD</t>
  </si>
  <si>
    <t>95266860</t>
  </si>
  <si>
    <t>GROSS BOOK VALUE - MEDICAL EQUIPMENT</t>
  </si>
  <si>
    <t>MEDICAL EQUIPMENT</t>
  </si>
  <si>
    <t>INVENTORIES</t>
  </si>
  <si>
    <t>ALLIANCE HEALTHCARE DISTRIBUTION LTD</t>
  </si>
  <si>
    <t>ALLIANCE290413</t>
  </si>
  <si>
    <t>FINISHED PROCESSED GOODS</t>
  </si>
  <si>
    <t>STOCKS AND WORK IN PROGRESS</t>
  </si>
  <si>
    <t>SYNERGY HEALTH (UK) LTD</t>
  </si>
  <si>
    <t>CON017023</t>
  </si>
  <si>
    <t>SMARTESTENERGY LTD</t>
  </si>
  <si>
    <t>IN1100041955</t>
  </si>
  <si>
    <t>UTILITIES</t>
  </si>
  <si>
    <t>PHARMASURE LTD</t>
  </si>
  <si>
    <t>PHARMASURE300413</t>
  </si>
  <si>
    <t>RISK</t>
  </si>
  <si>
    <t>LEGAL SERVICES</t>
  </si>
  <si>
    <t>NHS LITIGATION AUTHORITY</t>
  </si>
  <si>
    <t>SICX00079357</t>
  </si>
  <si>
    <t>OTHER ESTABLISHMENT COSTS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</si>
  <si>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</si>
  <si>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</si>
  <si>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</si>
  <si>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</si>
  <si>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</si>
  <si>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</si>
  <si>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</si>
  <si>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</si>
  <si>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Recover</t>
  </si>
  <si>
    <t>Auto_Open</t>
  </si>
  <si>
    <t>Expense Type</t>
  </si>
  <si>
    <t>Expense Area</t>
  </si>
  <si>
    <t>Supplier</t>
  </si>
  <si>
    <t>Transaction No.</t>
  </si>
  <si>
    <t>Total Inv Amount</t>
  </si>
  <si>
    <t>NON- NHS  TRADE CREDITORS &lt; ONE YEAR</t>
  </si>
  <si>
    <t>ADDITIONS - NON RESIDENTIAL BUILDINGS</t>
  </si>
  <si>
    <t xml:space="preserve"> NHS  CREDITORS &lt; ONE YEAR</t>
  </si>
  <si>
    <t>BUILDING  CONTRACTS</t>
  </si>
  <si>
    <t>NHS  CREDITORS &lt; ONE YEAR</t>
  </si>
  <si>
    <t>COMPUTER HARDWARE PURCHASES</t>
  </si>
  <si>
    <t>PREPAYMENTS &lt; ONE YEAR</t>
  </si>
  <si>
    <t>MED SURG EQPT GENERAL</t>
  </si>
  <si>
    <t>MED SURG EQPT MTCE CONTRACTS</t>
  </si>
  <si>
    <t>BLOOD PRODUCTS</t>
  </si>
  <si>
    <t>MISCELLANEOUS EXPENDITURE</t>
  </si>
  <si>
    <t>ADDITIONS - MEDICAL EQUIPMENT</t>
  </si>
  <si>
    <t>ELECTRICITY</t>
  </si>
  <si>
    <t>DRUGS</t>
  </si>
  <si>
    <t>CNST CONTRIBUTIONS</t>
  </si>
  <si>
    <t>CENTRE FOR BETTER BIRTHS</t>
  </si>
  <si>
    <t>BIG PUSH</t>
  </si>
  <si>
    <t xml:space="preserve"> NHS SUPPLIES CREDITOR</t>
  </si>
  <si>
    <t>NHS SUPPLIES CREDITOR</t>
  </si>
  <si>
    <t xml:space="preserve"> ESTATES MANAGEMENT</t>
  </si>
  <si>
    <t>PREPAYMENTS</t>
  </si>
  <si>
    <t>NEONATAL ICU</t>
  </si>
  <si>
    <t>MINOR SCHEMES ALLOWANCE</t>
  </si>
  <si>
    <t>MATERNITY ADMINISTRATION</t>
  </si>
  <si>
    <t>CYTOGENETICS REPLACEMENT EQUIPMENT</t>
  </si>
  <si>
    <t>PHARMACY INVENTORY</t>
  </si>
  <si>
    <t>Division</t>
  </si>
  <si>
    <t>Directorate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</si>
</sst>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#######0;\-##########0"/>
    <numFmt numFmtId="173" formatCode="###############0"/>
    <numFmt numFmtId="174" formatCode="##########0"/>
    <numFmt numFmtId="175" formatCode="dd\-mmm\-yyyy"/>
  </numFmts>
  <fonts count="43">
    <font>
      <sz val="10"/>
      <name val="Arial"/>
      <family val="2"/>
    </font>
    <font>
      <sz val="10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1" fontId="0" fillId="0" borderId="0" xfId="42" applyFont="1" applyAlignment="1">
      <alignment/>
    </xf>
    <xf numFmtId="4" fontId="0" fillId="0" borderId="0" xfId="42" applyNumberFormat="1" applyFont="1" applyAlignment="1">
      <alignment/>
    </xf>
    <xf numFmtId="0" fontId="0" fillId="0" borderId="0" xfId="0" applyFill="1" applyAlignment="1">
      <alignment/>
    </xf>
    <xf numFmtId="171" fontId="41" fillId="33" borderId="10" xfId="42" applyFont="1" applyFill="1" applyBorder="1" applyAlignment="1">
      <alignment horizontal="center" vertical="top" wrapText="1"/>
    </xf>
    <xf numFmtId="0" fontId="42" fillId="0" borderId="0" xfId="0" applyFont="1" applyAlignment="1">
      <alignment/>
    </xf>
    <xf numFmtId="0" fontId="41" fillId="33" borderId="10" xfId="0" applyFont="1" applyFill="1" applyBorder="1" applyAlignment="1">
      <alignment horizontal="center" vertical="top" wrapText="1"/>
    </xf>
    <xf numFmtId="4" fontId="41" fillId="33" borderId="11" xfId="42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175" fontId="2" fillId="34" borderId="10" xfId="0" applyNumberFormat="1" applyFont="1" applyFill="1" applyBorder="1" applyAlignment="1">
      <alignment horizontal="left" vertical="top" wrapText="1"/>
    </xf>
    <xf numFmtId="173" fontId="2" fillId="34" borderId="10" xfId="0" applyNumberFormat="1" applyFont="1" applyFill="1" applyBorder="1" applyAlignment="1">
      <alignment horizontal="left" vertical="top" wrapText="1"/>
    </xf>
    <xf numFmtId="171" fontId="2" fillId="34" borderId="10" xfId="42" applyFont="1" applyFill="1" applyBorder="1" applyAlignment="1">
      <alignment horizontal="right" vertical="top" wrapText="1"/>
    </xf>
    <xf numFmtId="171" fontId="2" fillId="34" borderId="10" xfId="42" applyFont="1" applyFill="1" applyBorder="1" applyAlignment="1">
      <alignment horizontal="left" vertical="top" wrapText="1"/>
    </xf>
    <xf numFmtId="4" fontId="2" fillId="34" borderId="10" xfId="42" applyNumberFormat="1" applyFont="1" applyFill="1" applyBorder="1" applyAlignment="1">
      <alignment horizontal="right" vertical="top" wrapText="1"/>
    </xf>
    <xf numFmtId="172" fontId="2" fillId="0" borderId="10" xfId="0" applyNumberFormat="1" applyFont="1" applyFill="1" applyBorder="1" applyAlignment="1">
      <alignment horizontal="right" vertical="top" wrapText="1"/>
    </xf>
    <xf numFmtId="175" fontId="2" fillId="0" borderId="10" xfId="0" applyNumberFormat="1" applyFont="1" applyFill="1" applyBorder="1" applyAlignment="1">
      <alignment horizontal="right" vertical="top" wrapText="1"/>
    </xf>
    <xf numFmtId="173" fontId="2" fillId="0" borderId="10" xfId="0" applyNumberFormat="1" applyFont="1" applyFill="1" applyBorder="1" applyAlignment="1">
      <alignment horizontal="right" vertical="top" wrapText="1"/>
    </xf>
    <xf numFmtId="171" fontId="2" fillId="0" borderId="10" xfId="42" applyFont="1" applyFill="1" applyBorder="1" applyAlignment="1">
      <alignment horizontal="right" vertical="top" wrapText="1"/>
    </xf>
    <xf numFmtId="4" fontId="3" fillId="35" borderId="10" xfId="42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/>
    </xf>
    <xf numFmtId="175" fontId="2" fillId="0" borderId="10" xfId="0" applyNumberFormat="1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horizontal="left" vertical="top" wrapText="1"/>
    </xf>
    <xf numFmtId="171" fontId="2" fillId="0" borderId="10" xfId="42" applyFont="1" applyFill="1" applyBorder="1" applyAlignment="1">
      <alignment horizontal="left" vertical="top" wrapText="1"/>
    </xf>
    <xf numFmtId="4" fontId="2" fillId="0" borderId="10" xfId="42" applyNumberFormat="1" applyFont="1" applyFill="1" applyBorder="1" applyAlignment="1">
      <alignment horizontal="right" vertical="top" wrapText="1"/>
    </xf>
    <xf numFmtId="4" fontId="3" fillId="35" borderId="12" xfId="42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171" fontId="0" fillId="0" borderId="0" xfId="42" applyFont="1" applyAlignment="1">
      <alignment wrapText="1"/>
    </xf>
    <xf numFmtId="4" fontId="4" fillId="35" borderId="13" xfId="42" applyNumberFormat="1" applyFont="1" applyFill="1" applyBorder="1" applyAlignment="1">
      <alignment wrapText="1"/>
    </xf>
    <xf numFmtId="4" fontId="0" fillId="0" borderId="0" xfId="42" applyNumberFormat="1" applyFont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172" fontId="2" fillId="0" borderId="12" xfId="0" applyNumberFormat="1" applyFont="1" applyFill="1" applyBorder="1" applyAlignment="1">
      <alignment horizontal="right" vertical="top" wrapText="1"/>
    </xf>
    <xf numFmtId="172" fontId="2" fillId="0" borderId="16" xfId="0" applyNumberFormat="1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762000</xdr:colOff>
      <xdr:row>0</xdr:row>
      <xdr:rowOff>28575</xdr:rowOff>
    </xdr:from>
    <xdr:to>
      <xdr:col>14</xdr:col>
      <xdr:colOff>28575</xdr:colOff>
      <xdr:row>0</xdr:row>
      <xdr:rowOff>876300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8575"/>
          <a:ext cx="2400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75" zoomScaleNormal="75" zoomScaleSheetLayoutView="180" zoomScalePageLayoutView="0" workbookViewId="0" topLeftCell="A1">
      <selection activeCell="G6" sqref="G6"/>
    </sheetView>
  </sheetViews>
  <sheetFormatPr defaultColWidth="9.140625" defaultRowHeight="12.75"/>
  <cols>
    <col min="1" max="1" width="20.421875" style="0" customWidth="1"/>
    <col min="2" max="2" width="14.421875" style="0" customWidth="1"/>
    <col min="3" max="3" width="44.28125" style="0" hidden="1" customWidth="1"/>
    <col min="4" max="4" width="13.28125" style="0" customWidth="1"/>
    <col min="5" max="5" width="18.7109375" style="0" customWidth="1"/>
    <col min="6" max="6" width="17.421875" style="0" customWidth="1"/>
    <col min="7" max="7" width="20.00390625" style="0" customWidth="1"/>
    <col min="8" max="8" width="14.57421875" style="0" customWidth="1"/>
    <col min="9" max="9" width="146.140625" style="0" hidden="1" customWidth="1"/>
    <col min="10" max="10" width="23.28125" style="0" hidden="1" customWidth="1"/>
    <col min="11" max="11" width="13.140625" style="1" customWidth="1"/>
    <col min="12" max="12" width="56.140625" style="1" hidden="1" customWidth="1"/>
    <col min="13" max="13" width="60.00390625" style="1" hidden="1" customWidth="1"/>
    <col min="14" max="14" width="19.28125" style="2" customWidth="1"/>
  </cols>
  <sheetData>
    <row r="1" ht="78.75" customHeight="1">
      <c r="A1" t="s">
        <v>0</v>
      </c>
    </row>
    <row r="3" spans="1:14" s="5" customFormat="1" ht="47.25">
      <c r="A3" s="6" t="s">
        <v>143</v>
      </c>
      <c r="B3" s="6" t="s">
        <v>144</v>
      </c>
      <c r="C3" s="6" t="s">
        <v>1</v>
      </c>
      <c r="D3" s="6" t="s">
        <v>2</v>
      </c>
      <c r="E3" s="6" t="s">
        <v>112</v>
      </c>
      <c r="F3" s="6" t="s">
        <v>113</v>
      </c>
      <c r="G3" s="6" t="s">
        <v>114</v>
      </c>
      <c r="H3" s="6" t="s">
        <v>115</v>
      </c>
      <c r="I3" s="6" t="s">
        <v>3</v>
      </c>
      <c r="J3" s="6" t="s">
        <v>4</v>
      </c>
      <c r="K3" s="4" t="s">
        <v>5</v>
      </c>
      <c r="L3" s="4" t="s">
        <v>6</v>
      </c>
      <c r="M3" s="4" t="s">
        <v>7</v>
      </c>
      <c r="N3" s="7" t="s">
        <v>116</v>
      </c>
    </row>
    <row r="4" spans="1:14" ht="57">
      <c r="A4" s="8" t="s">
        <v>16</v>
      </c>
      <c r="B4" s="8" t="s">
        <v>16</v>
      </c>
      <c r="C4" s="8" t="s">
        <v>8</v>
      </c>
      <c r="D4" s="9">
        <v>41402</v>
      </c>
      <c r="E4" s="8" t="s">
        <v>117</v>
      </c>
      <c r="F4" s="8" t="s">
        <v>16</v>
      </c>
      <c r="G4" s="8" t="s">
        <v>9</v>
      </c>
      <c r="H4" s="8" t="s">
        <v>10</v>
      </c>
      <c r="I4" s="8" t="s">
        <v>11</v>
      </c>
      <c r="J4" s="10">
        <v>1</v>
      </c>
      <c r="K4" s="11">
        <v>47780.4</v>
      </c>
      <c r="L4" s="12" t="s">
        <v>12</v>
      </c>
      <c r="M4" s="12" t="s">
        <v>13</v>
      </c>
      <c r="N4" s="13"/>
    </row>
    <row r="5" spans="1:14" s="3" customFormat="1" ht="15">
      <c r="A5" s="14"/>
      <c r="B5" s="14"/>
      <c r="C5" s="14"/>
      <c r="D5" s="15"/>
      <c r="E5" s="14"/>
      <c r="F5" s="14"/>
      <c r="G5" s="14"/>
      <c r="H5" s="31"/>
      <c r="I5" s="14"/>
      <c r="J5" s="16"/>
      <c r="K5" s="17"/>
      <c r="L5" s="17"/>
      <c r="M5" s="17"/>
      <c r="N5" s="18">
        <f>K4</f>
        <v>47780.4</v>
      </c>
    </row>
    <row r="6" spans="1:14" s="3" customFormat="1" ht="57">
      <c r="A6" s="19" t="s">
        <v>14</v>
      </c>
      <c r="B6" s="19" t="s">
        <v>15</v>
      </c>
      <c r="C6" s="19" t="s">
        <v>16</v>
      </c>
      <c r="D6" s="20">
        <v>41418</v>
      </c>
      <c r="E6" s="19" t="s">
        <v>118</v>
      </c>
      <c r="F6" s="19" t="s">
        <v>132</v>
      </c>
      <c r="G6" s="29" t="s">
        <v>17</v>
      </c>
      <c r="H6" s="33" t="s">
        <v>18</v>
      </c>
      <c r="I6" s="30" t="s">
        <v>8</v>
      </c>
      <c r="J6" s="21">
        <v>1</v>
      </c>
      <c r="K6" s="17">
        <v>37341.5</v>
      </c>
      <c r="L6" s="22" t="s">
        <v>19</v>
      </c>
      <c r="M6" s="22" t="s">
        <v>20</v>
      </c>
      <c r="N6" s="23"/>
    </row>
    <row r="7" spans="1:14" s="3" customFormat="1" ht="57">
      <c r="A7" s="19" t="s">
        <v>14</v>
      </c>
      <c r="B7" s="19" t="s">
        <v>15</v>
      </c>
      <c r="C7" s="19" t="s">
        <v>8</v>
      </c>
      <c r="D7" s="20">
        <v>41418</v>
      </c>
      <c r="E7" s="19" t="s">
        <v>118</v>
      </c>
      <c r="F7" s="19" t="s">
        <v>133</v>
      </c>
      <c r="G7" s="29" t="s">
        <v>17</v>
      </c>
      <c r="H7" s="33"/>
      <c r="I7" s="30" t="s">
        <v>8</v>
      </c>
      <c r="J7" s="21">
        <v>1</v>
      </c>
      <c r="K7" s="17">
        <v>44125.86</v>
      </c>
      <c r="L7" s="22" t="s">
        <v>19</v>
      </c>
      <c r="M7" s="22" t="s">
        <v>20</v>
      </c>
      <c r="N7" s="23"/>
    </row>
    <row r="8" spans="1:14" s="3" customFormat="1" ht="57">
      <c r="A8" s="19" t="s">
        <v>14</v>
      </c>
      <c r="B8" s="19" t="s">
        <v>15</v>
      </c>
      <c r="C8" s="19" t="s">
        <v>8</v>
      </c>
      <c r="D8" s="20">
        <v>41418</v>
      </c>
      <c r="E8" s="19" t="s">
        <v>118</v>
      </c>
      <c r="F8" s="19" t="s">
        <v>133</v>
      </c>
      <c r="G8" s="29" t="s">
        <v>17</v>
      </c>
      <c r="H8" s="33"/>
      <c r="I8" s="30" t="s">
        <v>8</v>
      </c>
      <c r="J8" s="21">
        <v>1</v>
      </c>
      <c r="K8" s="17">
        <v>143867.73</v>
      </c>
      <c r="L8" s="22" t="s">
        <v>19</v>
      </c>
      <c r="M8" s="22" t="s">
        <v>20</v>
      </c>
      <c r="N8" s="23"/>
    </row>
    <row r="9" spans="1:14" s="3" customFormat="1" ht="57">
      <c r="A9" s="19" t="s">
        <v>14</v>
      </c>
      <c r="B9" s="19" t="s">
        <v>15</v>
      </c>
      <c r="C9" s="19" t="s">
        <v>8</v>
      </c>
      <c r="D9" s="20">
        <v>41418</v>
      </c>
      <c r="E9" s="19" t="s">
        <v>118</v>
      </c>
      <c r="F9" s="19" t="s">
        <v>133</v>
      </c>
      <c r="G9" s="29" t="s">
        <v>17</v>
      </c>
      <c r="H9" s="33"/>
      <c r="I9" s="30" t="s">
        <v>21</v>
      </c>
      <c r="J9" s="21">
        <v>4</v>
      </c>
      <c r="K9" s="17">
        <v>28773.55</v>
      </c>
      <c r="L9" s="22" t="s">
        <v>19</v>
      </c>
      <c r="M9" s="22" t="s">
        <v>20</v>
      </c>
      <c r="N9" s="23"/>
    </row>
    <row r="10" spans="1:14" s="3" customFormat="1" ht="15">
      <c r="A10" s="14"/>
      <c r="B10" s="14"/>
      <c r="C10" s="14"/>
      <c r="D10" s="15"/>
      <c r="E10" s="14"/>
      <c r="F10" s="14"/>
      <c r="G10" s="14"/>
      <c r="H10" s="32"/>
      <c r="I10" s="14"/>
      <c r="J10" s="16"/>
      <c r="K10" s="17"/>
      <c r="L10" s="17"/>
      <c r="M10" s="17"/>
      <c r="N10" s="18">
        <v>254108.64</v>
      </c>
    </row>
    <row r="11" spans="1:14" s="3" customFormat="1" ht="57">
      <c r="A11" s="19" t="s">
        <v>14</v>
      </c>
      <c r="B11" s="19" t="s">
        <v>22</v>
      </c>
      <c r="C11" s="19" t="s">
        <v>23</v>
      </c>
      <c r="D11" s="20">
        <v>41411</v>
      </c>
      <c r="E11" s="19" t="s">
        <v>119</v>
      </c>
      <c r="F11" s="19" t="s">
        <v>134</v>
      </c>
      <c r="G11" s="19" t="s">
        <v>24</v>
      </c>
      <c r="H11" s="19" t="s">
        <v>25</v>
      </c>
      <c r="I11" s="19" t="s">
        <v>8</v>
      </c>
      <c r="J11" s="21">
        <v>1</v>
      </c>
      <c r="K11" s="17">
        <v>25967.73</v>
      </c>
      <c r="L11" s="22" t="s">
        <v>26</v>
      </c>
      <c r="M11" s="22" t="s">
        <v>13</v>
      </c>
      <c r="N11" s="23"/>
    </row>
    <row r="12" spans="1:14" s="3" customFormat="1" ht="15">
      <c r="A12" s="14"/>
      <c r="B12" s="14"/>
      <c r="C12" s="14"/>
      <c r="D12" s="15"/>
      <c r="E12" s="14"/>
      <c r="F12" s="14"/>
      <c r="G12" s="14"/>
      <c r="H12" s="14"/>
      <c r="I12" s="14"/>
      <c r="J12" s="16"/>
      <c r="K12" s="17"/>
      <c r="L12" s="17"/>
      <c r="M12" s="17"/>
      <c r="N12" s="18">
        <f>K11</f>
        <v>25967.73</v>
      </c>
    </row>
    <row r="13" spans="1:14" s="3" customFormat="1" ht="57">
      <c r="A13" s="19" t="s">
        <v>14</v>
      </c>
      <c r="B13" s="19" t="s">
        <v>22</v>
      </c>
      <c r="C13" s="19" t="s">
        <v>23</v>
      </c>
      <c r="D13" s="20">
        <v>41411</v>
      </c>
      <c r="E13" s="19" t="s">
        <v>119</v>
      </c>
      <c r="F13" s="19" t="s">
        <v>135</v>
      </c>
      <c r="G13" s="19" t="s">
        <v>24</v>
      </c>
      <c r="H13" s="19" t="s">
        <v>27</v>
      </c>
      <c r="I13" s="19" t="s">
        <v>8</v>
      </c>
      <c r="J13" s="21">
        <v>1</v>
      </c>
      <c r="K13" s="17">
        <v>25207.13</v>
      </c>
      <c r="L13" s="22" t="s">
        <v>26</v>
      </c>
      <c r="M13" s="22" t="s">
        <v>13</v>
      </c>
      <c r="N13" s="23"/>
    </row>
    <row r="14" spans="1:14" s="3" customFormat="1" ht="15">
      <c r="A14" s="14"/>
      <c r="B14" s="14"/>
      <c r="C14" s="14"/>
      <c r="D14" s="15"/>
      <c r="E14" s="14"/>
      <c r="F14" s="14"/>
      <c r="G14" s="14"/>
      <c r="H14" s="14"/>
      <c r="I14" s="14"/>
      <c r="J14" s="16"/>
      <c r="K14" s="17"/>
      <c r="L14" s="17"/>
      <c r="M14" s="17"/>
      <c r="N14" s="18">
        <f>K13</f>
        <v>25207.13</v>
      </c>
    </row>
    <row r="15" spans="1:14" s="3" customFormat="1" ht="57">
      <c r="A15" s="19" t="s">
        <v>14</v>
      </c>
      <c r="B15" s="19" t="s">
        <v>22</v>
      </c>
      <c r="C15" s="19" t="s">
        <v>23</v>
      </c>
      <c r="D15" s="20">
        <v>41425</v>
      </c>
      <c r="E15" s="19" t="s">
        <v>119</v>
      </c>
      <c r="F15" s="19" t="s">
        <v>135</v>
      </c>
      <c r="G15" s="19" t="s">
        <v>24</v>
      </c>
      <c r="H15" s="19" t="s">
        <v>28</v>
      </c>
      <c r="I15" s="19" t="s">
        <v>8</v>
      </c>
      <c r="J15" s="21">
        <v>1</v>
      </c>
      <c r="K15" s="17">
        <v>26145.07</v>
      </c>
      <c r="L15" s="22" t="s">
        <v>26</v>
      </c>
      <c r="M15" s="22" t="s">
        <v>13</v>
      </c>
      <c r="N15" s="23"/>
    </row>
    <row r="16" spans="1:14" s="3" customFormat="1" ht="15">
      <c r="A16" s="14"/>
      <c r="B16" s="14"/>
      <c r="C16" s="14"/>
      <c r="D16" s="15"/>
      <c r="E16" s="14"/>
      <c r="F16" s="14"/>
      <c r="G16" s="14"/>
      <c r="H16" s="31"/>
      <c r="I16" s="14"/>
      <c r="J16" s="16"/>
      <c r="K16" s="17"/>
      <c r="L16" s="17"/>
      <c r="M16" s="17"/>
      <c r="N16" s="18">
        <f>K15</f>
        <v>26145.07</v>
      </c>
    </row>
    <row r="17" spans="1:14" s="3" customFormat="1" ht="57">
      <c r="A17" s="19" t="s">
        <v>14</v>
      </c>
      <c r="B17" s="19" t="s">
        <v>22</v>
      </c>
      <c r="C17" s="19" t="s">
        <v>23</v>
      </c>
      <c r="D17" s="20">
        <v>41425</v>
      </c>
      <c r="E17" s="19" t="s">
        <v>119</v>
      </c>
      <c r="F17" s="19" t="s">
        <v>135</v>
      </c>
      <c r="G17" s="29" t="s">
        <v>24</v>
      </c>
      <c r="H17" s="33" t="s">
        <v>29</v>
      </c>
      <c r="I17" s="30" t="s">
        <v>8</v>
      </c>
      <c r="J17" s="21">
        <v>1</v>
      </c>
      <c r="K17" s="17">
        <v>25789</v>
      </c>
      <c r="L17" s="22" t="s">
        <v>26</v>
      </c>
      <c r="M17" s="22" t="s">
        <v>13</v>
      </c>
      <c r="N17" s="23"/>
    </row>
    <row r="18" spans="1:14" s="3" customFormat="1" ht="57">
      <c r="A18" s="19" t="s">
        <v>14</v>
      </c>
      <c r="B18" s="19" t="s">
        <v>22</v>
      </c>
      <c r="C18" s="19" t="s">
        <v>23</v>
      </c>
      <c r="D18" s="20">
        <v>41425</v>
      </c>
      <c r="E18" s="19" t="s">
        <v>119</v>
      </c>
      <c r="F18" s="19" t="s">
        <v>135</v>
      </c>
      <c r="G18" s="29" t="s">
        <v>24</v>
      </c>
      <c r="H18" s="33"/>
      <c r="I18" s="30" t="s">
        <v>8</v>
      </c>
      <c r="J18" s="21">
        <v>1</v>
      </c>
      <c r="K18" s="17">
        <v>28789</v>
      </c>
      <c r="L18" s="22" t="s">
        <v>26</v>
      </c>
      <c r="M18" s="22" t="s">
        <v>13</v>
      </c>
      <c r="N18" s="23"/>
    </row>
    <row r="19" spans="1:14" s="3" customFormat="1" ht="15">
      <c r="A19" s="14"/>
      <c r="B19" s="14"/>
      <c r="C19" s="14"/>
      <c r="D19" s="15"/>
      <c r="E19" s="14"/>
      <c r="F19" s="14"/>
      <c r="G19" s="14"/>
      <c r="H19" s="32"/>
      <c r="I19" s="14"/>
      <c r="J19" s="16"/>
      <c r="K19" s="17"/>
      <c r="L19" s="17"/>
      <c r="M19" s="17"/>
      <c r="N19" s="18">
        <v>54578</v>
      </c>
    </row>
    <row r="20" spans="1:14" s="3" customFormat="1" ht="57">
      <c r="A20" s="19" t="s">
        <v>14</v>
      </c>
      <c r="B20" s="19" t="s">
        <v>22</v>
      </c>
      <c r="C20" s="19" t="s">
        <v>23</v>
      </c>
      <c r="D20" s="20">
        <v>41425</v>
      </c>
      <c r="E20" s="19" t="s">
        <v>119</v>
      </c>
      <c r="F20" s="19" t="s">
        <v>135</v>
      </c>
      <c r="G20" s="19" t="s">
        <v>24</v>
      </c>
      <c r="H20" s="19" t="s">
        <v>30</v>
      </c>
      <c r="I20" s="19" t="s">
        <v>8</v>
      </c>
      <c r="J20" s="21">
        <v>1</v>
      </c>
      <c r="K20" s="17">
        <v>27807.91</v>
      </c>
      <c r="L20" s="22" t="s">
        <v>26</v>
      </c>
      <c r="M20" s="22" t="s">
        <v>13</v>
      </c>
      <c r="N20" s="23"/>
    </row>
    <row r="21" spans="1:14" s="3" customFormat="1" ht="15">
      <c r="A21" s="14"/>
      <c r="B21" s="14"/>
      <c r="C21" s="14"/>
      <c r="D21" s="15"/>
      <c r="E21" s="14"/>
      <c r="F21" s="14"/>
      <c r="G21" s="14"/>
      <c r="H21" s="14"/>
      <c r="I21" s="14"/>
      <c r="J21" s="16"/>
      <c r="K21" s="17"/>
      <c r="L21" s="17"/>
      <c r="M21" s="17"/>
      <c r="N21" s="18">
        <f>K20</f>
        <v>27807.91</v>
      </c>
    </row>
    <row r="22" spans="1:14" s="3" customFormat="1" ht="28.5">
      <c r="A22" s="19" t="s">
        <v>31</v>
      </c>
      <c r="B22" s="19" t="s">
        <v>32</v>
      </c>
      <c r="C22" s="19" t="s">
        <v>33</v>
      </c>
      <c r="D22" s="20">
        <v>41411</v>
      </c>
      <c r="E22" s="19" t="s">
        <v>120</v>
      </c>
      <c r="F22" s="19" t="s">
        <v>136</v>
      </c>
      <c r="G22" s="19" t="s">
        <v>34</v>
      </c>
      <c r="H22" s="19" t="s">
        <v>35</v>
      </c>
      <c r="I22" s="19" t="s">
        <v>8</v>
      </c>
      <c r="J22" s="21">
        <v>1</v>
      </c>
      <c r="K22" s="17">
        <v>33060</v>
      </c>
      <c r="L22" s="22" t="s">
        <v>36</v>
      </c>
      <c r="M22" s="22" t="s">
        <v>37</v>
      </c>
      <c r="N22" s="23"/>
    </row>
    <row r="23" spans="1:14" s="3" customFormat="1" ht="15">
      <c r="A23" s="14"/>
      <c r="B23" s="14"/>
      <c r="C23" s="14"/>
      <c r="D23" s="15"/>
      <c r="E23" s="14"/>
      <c r="F23" s="14"/>
      <c r="G23" s="14"/>
      <c r="H23" s="14"/>
      <c r="I23" s="14"/>
      <c r="J23" s="16"/>
      <c r="K23" s="17"/>
      <c r="L23" s="17"/>
      <c r="M23" s="17"/>
      <c r="N23" s="18">
        <f>K22</f>
        <v>33060</v>
      </c>
    </row>
    <row r="24" spans="1:14" s="3" customFormat="1" ht="57">
      <c r="A24" s="19" t="s">
        <v>14</v>
      </c>
      <c r="B24" s="19" t="s">
        <v>22</v>
      </c>
      <c r="C24" s="19" t="s">
        <v>23</v>
      </c>
      <c r="D24" s="20">
        <v>41418</v>
      </c>
      <c r="E24" s="19" t="s">
        <v>121</v>
      </c>
      <c r="F24" s="19" t="s">
        <v>135</v>
      </c>
      <c r="G24" s="19" t="s">
        <v>38</v>
      </c>
      <c r="H24" s="19" t="s">
        <v>39</v>
      </c>
      <c r="I24" s="19" t="s">
        <v>8</v>
      </c>
      <c r="J24" s="21">
        <v>1</v>
      </c>
      <c r="K24" s="17">
        <v>370000</v>
      </c>
      <c r="L24" s="22" t="s">
        <v>26</v>
      </c>
      <c r="M24" s="22" t="s">
        <v>13</v>
      </c>
      <c r="N24" s="23"/>
    </row>
    <row r="25" spans="1:14" s="3" customFormat="1" ht="15">
      <c r="A25" s="14"/>
      <c r="B25" s="14"/>
      <c r="C25" s="14"/>
      <c r="D25" s="15"/>
      <c r="E25" s="14"/>
      <c r="F25" s="14"/>
      <c r="G25" s="14"/>
      <c r="H25" s="14"/>
      <c r="I25" s="14"/>
      <c r="J25" s="16"/>
      <c r="K25" s="17"/>
      <c r="L25" s="17"/>
      <c r="M25" s="17"/>
      <c r="N25" s="18">
        <f>K24</f>
        <v>370000</v>
      </c>
    </row>
    <row r="26" spans="1:14" s="3" customFormat="1" ht="42.75">
      <c r="A26" s="19" t="s">
        <v>31</v>
      </c>
      <c r="B26" s="19" t="s">
        <v>40</v>
      </c>
      <c r="C26" s="19" t="s">
        <v>41</v>
      </c>
      <c r="D26" s="20">
        <v>41425</v>
      </c>
      <c r="E26" s="19" t="s">
        <v>122</v>
      </c>
      <c r="F26" s="19" t="s">
        <v>41</v>
      </c>
      <c r="G26" s="19" t="s">
        <v>42</v>
      </c>
      <c r="H26" s="19" t="s">
        <v>43</v>
      </c>
      <c r="I26" s="19" t="s">
        <v>8</v>
      </c>
      <c r="J26" s="21">
        <v>1</v>
      </c>
      <c r="K26" s="17">
        <v>48165.33</v>
      </c>
      <c r="L26" s="22" t="s">
        <v>44</v>
      </c>
      <c r="M26" s="22" t="s">
        <v>37</v>
      </c>
      <c r="N26" s="23"/>
    </row>
    <row r="27" spans="1:14" s="3" customFormat="1" ht="15">
      <c r="A27" s="14"/>
      <c r="B27" s="14"/>
      <c r="C27" s="14"/>
      <c r="D27" s="15"/>
      <c r="E27" s="14"/>
      <c r="F27" s="14"/>
      <c r="G27" s="14"/>
      <c r="H27" s="14"/>
      <c r="I27" s="14"/>
      <c r="J27" s="16"/>
      <c r="K27" s="17"/>
      <c r="L27" s="17"/>
      <c r="M27" s="17"/>
      <c r="N27" s="18">
        <f>K26</f>
        <v>48165.33</v>
      </c>
    </row>
    <row r="28" spans="1:14" s="3" customFormat="1" ht="57">
      <c r="A28" s="19" t="s">
        <v>14</v>
      </c>
      <c r="B28" s="19" t="s">
        <v>45</v>
      </c>
      <c r="C28" s="19" t="s">
        <v>46</v>
      </c>
      <c r="D28" s="20">
        <v>41425</v>
      </c>
      <c r="E28" s="19" t="s">
        <v>123</v>
      </c>
      <c r="F28" s="19" t="s">
        <v>137</v>
      </c>
      <c r="G28" s="19" t="s">
        <v>47</v>
      </c>
      <c r="H28" s="19" t="s">
        <v>48</v>
      </c>
      <c r="I28" s="19" t="s">
        <v>8</v>
      </c>
      <c r="J28" s="21">
        <v>1</v>
      </c>
      <c r="K28" s="17">
        <v>80000</v>
      </c>
      <c r="L28" s="22" t="s">
        <v>49</v>
      </c>
      <c r="M28" s="22" t="s">
        <v>50</v>
      </c>
      <c r="N28" s="23"/>
    </row>
    <row r="29" spans="1:14" s="3" customFormat="1" ht="15">
      <c r="A29" s="14"/>
      <c r="B29" s="14"/>
      <c r="C29" s="14"/>
      <c r="D29" s="15"/>
      <c r="E29" s="14"/>
      <c r="F29" s="14"/>
      <c r="G29" s="14"/>
      <c r="H29" s="14"/>
      <c r="I29" s="14"/>
      <c r="J29" s="16"/>
      <c r="K29" s="17"/>
      <c r="L29" s="17"/>
      <c r="M29" s="17"/>
      <c r="N29" s="18">
        <f>K28</f>
        <v>80000</v>
      </c>
    </row>
    <row r="30" spans="1:14" s="3" customFormat="1" ht="57">
      <c r="A30" s="19" t="s">
        <v>51</v>
      </c>
      <c r="B30" s="19" t="s">
        <v>52</v>
      </c>
      <c r="C30" s="19" t="s">
        <v>53</v>
      </c>
      <c r="D30" s="20">
        <v>41407</v>
      </c>
      <c r="E30" s="19" t="s">
        <v>124</v>
      </c>
      <c r="F30" s="19" t="s">
        <v>53</v>
      </c>
      <c r="G30" s="19" t="s">
        <v>54</v>
      </c>
      <c r="H30" s="19" t="s">
        <v>55</v>
      </c>
      <c r="I30" s="19" t="s">
        <v>8</v>
      </c>
      <c r="J30" s="21">
        <v>1</v>
      </c>
      <c r="K30" s="17">
        <v>32557.2</v>
      </c>
      <c r="L30" s="22" t="s">
        <v>56</v>
      </c>
      <c r="M30" s="22" t="s">
        <v>57</v>
      </c>
      <c r="N30" s="23"/>
    </row>
    <row r="31" spans="1:14" s="3" customFormat="1" ht="15">
      <c r="A31" s="14"/>
      <c r="B31" s="14"/>
      <c r="C31" s="14"/>
      <c r="D31" s="15"/>
      <c r="E31" s="14"/>
      <c r="F31" s="14"/>
      <c r="G31" s="14"/>
      <c r="H31" s="14"/>
      <c r="I31" s="14"/>
      <c r="J31" s="16"/>
      <c r="K31" s="17"/>
      <c r="L31" s="17"/>
      <c r="M31" s="17"/>
      <c r="N31" s="18">
        <f>K30</f>
        <v>32557.2</v>
      </c>
    </row>
    <row r="32" spans="1:14" s="3" customFormat="1" ht="57">
      <c r="A32" s="19" t="s">
        <v>58</v>
      </c>
      <c r="B32" s="19" t="s">
        <v>59</v>
      </c>
      <c r="C32" s="19" t="s">
        <v>59</v>
      </c>
      <c r="D32" s="20">
        <v>41418</v>
      </c>
      <c r="E32" s="19" t="s">
        <v>125</v>
      </c>
      <c r="F32" s="19" t="s">
        <v>138</v>
      </c>
      <c r="G32" s="19" t="s">
        <v>60</v>
      </c>
      <c r="H32" s="19" t="s">
        <v>61</v>
      </c>
      <c r="I32" s="19" t="s">
        <v>62</v>
      </c>
      <c r="J32" s="21">
        <v>1</v>
      </c>
      <c r="K32" s="17">
        <v>25500</v>
      </c>
      <c r="L32" s="22" t="s">
        <v>63</v>
      </c>
      <c r="M32" s="22" t="s">
        <v>57</v>
      </c>
      <c r="N32" s="23"/>
    </row>
    <row r="33" spans="1:14" s="3" customFormat="1" ht="15">
      <c r="A33" s="14"/>
      <c r="B33" s="14"/>
      <c r="C33" s="14"/>
      <c r="D33" s="15"/>
      <c r="E33" s="14"/>
      <c r="F33" s="14"/>
      <c r="G33" s="14"/>
      <c r="H33" s="14"/>
      <c r="I33" s="14"/>
      <c r="J33" s="16"/>
      <c r="K33" s="17"/>
      <c r="L33" s="17"/>
      <c r="M33" s="17"/>
      <c r="N33" s="18">
        <f>K32</f>
        <v>25500</v>
      </c>
    </row>
    <row r="34" spans="1:14" s="3" customFormat="1" ht="57">
      <c r="A34" s="19" t="s">
        <v>16</v>
      </c>
      <c r="B34" s="19" t="s">
        <v>16</v>
      </c>
      <c r="C34" s="19" t="s">
        <v>8</v>
      </c>
      <c r="D34" s="20">
        <v>41425</v>
      </c>
      <c r="E34" s="19" t="s">
        <v>118</v>
      </c>
      <c r="F34" s="19" t="s">
        <v>139</v>
      </c>
      <c r="G34" s="19" t="s">
        <v>64</v>
      </c>
      <c r="H34" s="19" t="s">
        <v>65</v>
      </c>
      <c r="I34" s="19" t="s">
        <v>8</v>
      </c>
      <c r="J34" s="21">
        <v>1</v>
      </c>
      <c r="K34" s="17">
        <v>49025.4</v>
      </c>
      <c r="L34" s="22" t="s">
        <v>19</v>
      </c>
      <c r="M34" s="22" t="s">
        <v>20</v>
      </c>
      <c r="N34" s="23"/>
    </row>
    <row r="35" spans="1:14" s="3" customFormat="1" ht="15">
      <c r="A35" s="14"/>
      <c r="B35" s="14"/>
      <c r="C35" s="14"/>
      <c r="D35" s="15"/>
      <c r="E35" s="14"/>
      <c r="F35" s="14"/>
      <c r="G35" s="14"/>
      <c r="H35" s="14"/>
      <c r="I35" s="14"/>
      <c r="J35" s="16"/>
      <c r="K35" s="17"/>
      <c r="L35" s="17"/>
      <c r="M35" s="17"/>
      <c r="N35" s="18">
        <f>K34</f>
        <v>49025.4</v>
      </c>
    </row>
    <row r="36" spans="1:14" s="3" customFormat="1" ht="85.5">
      <c r="A36" s="19" t="s">
        <v>58</v>
      </c>
      <c r="B36" s="19" t="s">
        <v>66</v>
      </c>
      <c r="C36" s="19" t="s">
        <v>67</v>
      </c>
      <c r="D36" s="20">
        <v>41411</v>
      </c>
      <c r="E36" s="19" t="s">
        <v>126</v>
      </c>
      <c r="F36" s="19" t="s">
        <v>140</v>
      </c>
      <c r="G36" s="19" t="s">
        <v>68</v>
      </c>
      <c r="H36" s="19" t="s">
        <v>69</v>
      </c>
      <c r="I36" s="19" t="s">
        <v>8</v>
      </c>
      <c r="J36" s="21">
        <v>1</v>
      </c>
      <c r="K36" s="17">
        <v>30322.850000000002</v>
      </c>
      <c r="L36" s="22" t="s">
        <v>70</v>
      </c>
      <c r="M36" s="22" t="s">
        <v>57</v>
      </c>
      <c r="N36" s="23"/>
    </row>
    <row r="37" spans="1:14" s="3" customFormat="1" ht="15">
      <c r="A37" s="14"/>
      <c r="B37" s="14"/>
      <c r="C37" s="14"/>
      <c r="D37" s="15"/>
      <c r="E37" s="14"/>
      <c r="F37" s="14"/>
      <c r="G37" s="14"/>
      <c r="H37" s="14"/>
      <c r="I37" s="14"/>
      <c r="J37" s="16"/>
      <c r="K37" s="17"/>
      <c r="L37" s="17"/>
      <c r="M37" s="17"/>
      <c r="N37" s="18">
        <f>K36</f>
        <v>30322.850000000002</v>
      </c>
    </row>
    <row r="38" spans="1:14" s="3" customFormat="1" ht="57">
      <c r="A38" s="19" t="s">
        <v>14</v>
      </c>
      <c r="B38" s="19" t="s">
        <v>45</v>
      </c>
      <c r="C38" s="19" t="s">
        <v>46</v>
      </c>
      <c r="D38" s="20">
        <v>41402</v>
      </c>
      <c r="E38" s="19" t="s">
        <v>123</v>
      </c>
      <c r="F38" s="19" t="s">
        <v>137</v>
      </c>
      <c r="G38" s="19" t="s">
        <v>71</v>
      </c>
      <c r="H38" s="19" t="s">
        <v>72</v>
      </c>
      <c r="I38" s="19" t="s">
        <v>73</v>
      </c>
      <c r="J38" s="21">
        <v>1</v>
      </c>
      <c r="K38" s="17">
        <v>50470</v>
      </c>
      <c r="L38" s="22" t="s">
        <v>49</v>
      </c>
      <c r="M38" s="22" t="s">
        <v>50</v>
      </c>
      <c r="N38" s="23"/>
    </row>
    <row r="39" spans="1:14" s="3" customFormat="1" ht="15">
      <c r="A39" s="14"/>
      <c r="B39" s="14"/>
      <c r="C39" s="14"/>
      <c r="D39" s="15"/>
      <c r="E39" s="14"/>
      <c r="F39" s="14"/>
      <c r="G39" s="14"/>
      <c r="H39" s="14"/>
      <c r="I39" s="14"/>
      <c r="J39" s="16"/>
      <c r="K39" s="17"/>
      <c r="L39" s="17"/>
      <c r="M39" s="17"/>
      <c r="N39" s="18">
        <f>K38</f>
        <v>50470</v>
      </c>
    </row>
    <row r="40" spans="1:14" s="3" customFormat="1" ht="42.75">
      <c r="A40" s="19" t="s">
        <v>31</v>
      </c>
      <c r="B40" s="19" t="s">
        <v>74</v>
      </c>
      <c r="C40" s="19" t="s">
        <v>75</v>
      </c>
      <c r="D40" s="20">
        <v>41411</v>
      </c>
      <c r="E40" s="19" t="s">
        <v>127</v>
      </c>
      <c r="F40" s="19" t="s">
        <v>74</v>
      </c>
      <c r="G40" s="19" t="s">
        <v>76</v>
      </c>
      <c r="H40" s="19" t="s">
        <v>77</v>
      </c>
      <c r="I40" s="19" t="s">
        <v>78</v>
      </c>
      <c r="J40" s="21">
        <v>1</v>
      </c>
      <c r="K40" s="17">
        <v>45386.090000000004</v>
      </c>
      <c r="L40" s="22" t="s">
        <v>79</v>
      </c>
      <c r="M40" s="22" t="s">
        <v>80</v>
      </c>
      <c r="N40" s="23"/>
    </row>
    <row r="41" spans="1:14" s="3" customFormat="1" ht="15">
      <c r="A41" s="14"/>
      <c r="B41" s="14"/>
      <c r="C41" s="14"/>
      <c r="D41" s="15"/>
      <c r="E41" s="14"/>
      <c r="F41" s="14"/>
      <c r="G41" s="14"/>
      <c r="H41" s="14"/>
      <c r="I41" s="14"/>
      <c r="J41" s="16"/>
      <c r="K41" s="17"/>
      <c r="L41" s="17"/>
      <c r="M41" s="17"/>
      <c r="N41" s="18">
        <f>K40</f>
        <v>45386.090000000004</v>
      </c>
    </row>
    <row r="42" spans="1:14" s="3" customFormat="1" ht="57">
      <c r="A42" s="19" t="s">
        <v>16</v>
      </c>
      <c r="B42" s="19" t="s">
        <v>16</v>
      </c>
      <c r="C42" s="19" t="s">
        <v>8</v>
      </c>
      <c r="D42" s="20">
        <v>41402</v>
      </c>
      <c r="E42" s="19" t="s">
        <v>128</v>
      </c>
      <c r="F42" s="19" t="s">
        <v>141</v>
      </c>
      <c r="G42" s="19" t="s">
        <v>81</v>
      </c>
      <c r="H42" s="19" t="s">
        <v>82</v>
      </c>
      <c r="I42" s="19" t="s">
        <v>8</v>
      </c>
      <c r="J42" s="21">
        <v>1</v>
      </c>
      <c r="K42" s="17">
        <v>61580.46</v>
      </c>
      <c r="L42" s="22" t="s">
        <v>83</v>
      </c>
      <c r="M42" s="22" t="s">
        <v>84</v>
      </c>
      <c r="N42" s="23"/>
    </row>
    <row r="43" spans="1:14" s="3" customFormat="1" ht="15">
      <c r="A43" s="14"/>
      <c r="B43" s="14"/>
      <c r="C43" s="14"/>
      <c r="D43" s="15"/>
      <c r="E43" s="14"/>
      <c r="F43" s="14"/>
      <c r="G43" s="14"/>
      <c r="H43" s="14"/>
      <c r="I43" s="14"/>
      <c r="J43" s="16"/>
      <c r="K43" s="17"/>
      <c r="L43" s="17"/>
      <c r="M43" s="17"/>
      <c r="N43" s="18">
        <f>K42</f>
        <v>61580.46</v>
      </c>
    </row>
    <row r="44" spans="1:14" s="3" customFormat="1" ht="57">
      <c r="A44" s="19" t="s">
        <v>14</v>
      </c>
      <c r="B44" s="19" t="s">
        <v>45</v>
      </c>
      <c r="C44" s="19" t="s">
        <v>85</v>
      </c>
      <c r="D44" s="20">
        <v>41402</v>
      </c>
      <c r="E44" s="19" t="s">
        <v>88</v>
      </c>
      <c r="F44" s="19" t="s">
        <v>142</v>
      </c>
      <c r="G44" s="19" t="s">
        <v>86</v>
      </c>
      <c r="H44" s="19" t="s">
        <v>87</v>
      </c>
      <c r="I44" s="19" t="s">
        <v>8</v>
      </c>
      <c r="J44" s="21">
        <v>1</v>
      </c>
      <c r="K44" s="17">
        <v>26139.03</v>
      </c>
      <c r="L44" s="22" t="s">
        <v>88</v>
      </c>
      <c r="M44" s="22" t="s">
        <v>89</v>
      </c>
      <c r="N44" s="23"/>
    </row>
    <row r="45" spans="1:14" s="3" customFormat="1" ht="15">
      <c r="A45" s="14"/>
      <c r="B45" s="14"/>
      <c r="C45" s="14"/>
      <c r="D45" s="15"/>
      <c r="E45" s="14"/>
      <c r="F45" s="14"/>
      <c r="G45" s="14"/>
      <c r="H45" s="14"/>
      <c r="I45" s="14"/>
      <c r="J45" s="16"/>
      <c r="K45" s="17"/>
      <c r="L45" s="17"/>
      <c r="M45" s="17"/>
      <c r="N45" s="18">
        <f>K44</f>
        <v>26139.03</v>
      </c>
    </row>
    <row r="46" spans="1:14" s="3" customFormat="1" ht="57">
      <c r="A46" s="19" t="s">
        <v>16</v>
      </c>
      <c r="B46" s="19" t="s">
        <v>16</v>
      </c>
      <c r="C46" s="19" t="s">
        <v>8</v>
      </c>
      <c r="D46" s="20">
        <v>41425</v>
      </c>
      <c r="E46" s="19" t="s">
        <v>117</v>
      </c>
      <c r="F46" s="19" t="s">
        <v>16</v>
      </c>
      <c r="G46" s="19" t="s">
        <v>90</v>
      </c>
      <c r="H46" s="19" t="s">
        <v>91</v>
      </c>
      <c r="I46" s="19" t="s">
        <v>11</v>
      </c>
      <c r="J46" s="21">
        <v>1</v>
      </c>
      <c r="K46" s="17">
        <v>39583.08</v>
      </c>
      <c r="L46" s="22" t="s">
        <v>12</v>
      </c>
      <c r="M46" s="22" t="s">
        <v>13</v>
      </c>
      <c r="N46" s="23"/>
    </row>
    <row r="47" spans="1:14" s="3" customFormat="1" ht="15">
      <c r="A47" s="14"/>
      <c r="B47" s="14"/>
      <c r="C47" s="14"/>
      <c r="D47" s="15"/>
      <c r="E47" s="14"/>
      <c r="F47" s="14"/>
      <c r="G47" s="14"/>
      <c r="H47" s="14"/>
      <c r="I47" s="14"/>
      <c r="J47" s="16"/>
      <c r="K47" s="17"/>
      <c r="L47" s="17"/>
      <c r="M47" s="17"/>
      <c r="N47" s="18">
        <f>K46</f>
        <v>39583.08</v>
      </c>
    </row>
    <row r="48" spans="1:14" s="3" customFormat="1" ht="28.5">
      <c r="A48" s="19" t="s">
        <v>31</v>
      </c>
      <c r="B48" s="19" t="s">
        <v>32</v>
      </c>
      <c r="C48" s="19" t="s">
        <v>33</v>
      </c>
      <c r="D48" s="20">
        <v>41418</v>
      </c>
      <c r="E48" s="19" t="s">
        <v>129</v>
      </c>
      <c r="F48" s="19" t="s">
        <v>33</v>
      </c>
      <c r="G48" s="19" t="s">
        <v>92</v>
      </c>
      <c r="H48" s="19" t="s">
        <v>93</v>
      </c>
      <c r="I48" s="19" t="s">
        <v>8</v>
      </c>
      <c r="J48" s="21">
        <v>1</v>
      </c>
      <c r="K48" s="17">
        <v>49166.04</v>
      </c>
      <c r="L48" s="22" t="s">
        <v>94</v>
      </c>
      <c r="M48" s="22" t="s">
        <v>37</v>
      </c>
      <c r="N48" s="23"/>
    </row>
    <row r="49" spans="1:14" s="3" customFormat="1" ht="15">
      <c r="A49" s="14"/>
      <c r="B49" s="14"/>
      <c r="C49" s="14"/>
      <c r="D49" s="15"/>
      <c r="E49" s="14"/>
      <c r="F49" s="14"/>
      <c r="G49" s="14"/>
      <c r="H49" s="14"/>
      <c r="I49" s="14"/>
      <c r="J49" s="16"/>
      <c r="K49" s="17"/>
      <c r="L49" s="17"/>
      <c r="M49" s="17"/>
      <c r="N49" s="18">
        <f>K48</f>
        <v>49166.04</v>
      </c>
    </row>
    <row r="50" spans="1:14" s="3" customFormat="1" ht="57">
      <c r="A50" s="19" t="s">
        <v>51</v>
      </c>
      <c r="B50" s="19" t="s">
        <v>52</v>
      </c>
      <c r="C50" s="19" t="s">
        <v>53</v>
      </c>
      <c r="D50" s="20">
        <v>41425</v>
      </c>
      <c r="E50" s="19" t="s">
        <v>130</v>
      </c>
      <c r="F50" s="19" t="s">
        <v>53</v>
      </c>
      <c r="G50" s="19" t="s">
        <v>95</v>
      </c>
      <c r="H50" s="19" t="s">
        <v>96</v>
      </c>
      <c r="I50" s="19" t="s">
        <v>8</v>
      </c>
      <c r="J50" s="21">
        <v>1</v>
      </c>
      <c r="K50" s="17">
        <v>25189.100000000002</v>
      </c>
      <c r="L50" s="22" t="s">
        <v>70</v>
      </c>
      <c r="M50" s="22" t="s">
        <v>57</v>
      </c>
      <c r="N50" s="23"/>
    </row>
    <row r="51" spans="1:14" s="3" customFormat="1" ht="15">
      <c r="A51" s="14"/>
      <c r="B51" s="14"/>
      <c r="C51" s="14"/>
      <c r="D51" s="15"/>
      <c r="E51" s="14"/>
      <c r="F51" s="14"/>
      <c r="G51" s="14"/>
      <c r="H51" s="14"/>
      <c r="I51" s="14"/>
      <c r="J51" s="16"/>
      <c r="K51" s="17"/>
      <c r="L51" s="17"/>
      <c r="M51" s="17"/>
      <c r="N51" s="18">
        <f>K50</f>
        <v>25189.100000000002</v>
      </c>
    </row>
    <row r="52" spans="1:14" s="3" customFormat="1" ht="28.5">
      <c r="A52" s="19" t="s">
        <v>31</v>
      </c>
      <c r="B52" s="19" t="s">
        <v>97</v>
      </c>
      <c r="C52" s="19" t="s">
        <v>98</v>
      </c>
      <c r="D52" s="20">
        <v>41409</v>
      </c>
      <c r="E52" s="19" t="s">
        <v>131</v>
      </c>
      <c r="F52" s="19" t="s">
        <v>98</v>
      </c>
      <c r="G52" s="19" t="s">
        <v>99</v>
      </c>
      <c r="H52" s="19" t="s">
        <v>100</v>
      </c>
      <c r="I52" s="19" t="s">
        <v>8</v>
      </c>
      <c r="J52" s="21">
        <v>1</v>
      </c>
      <c r="K52" s="17">
        <v>589402</v>
      </c>
      <c r="L52" s="22" t="s">
        <v>101</v>
      </c>
      <c r="M52" s="22" t="s">
        <v>101</v>
      </c>
      <c r="N52" s="23"/>
    </row>
    <row r="53" spans="1:14" s="3" customFormat="1" ht="15.75" thickBot="1">
      <c r="A53" s="14"/>
      <c r="B53" s="14"/>
      <c r="C53" s="14"/>
      <c r="D53" s="15"/>
      <c r="E53" s="14"/>
      <c r="F53" s="14"/>
      <c r="G53" s="14"/>
      <c r="H53" s="14"/>
      <c r="I53" s="14"/>
      <c r="J53" s="16"/>
      <c r="K53" s="17"/>
      <c r="L53" s="17"/>
      <c r="M53" s="17"/>
      <c r="N53" s="24">
        <f>K52</f>
        <v>589402</v>
      </c>
    </row>
    <row r="54" spans="1:14" ht="21" thickBo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6"/>
      <c r="L54" s="26"/>
      <c r="M54" s="26"/>
      <c r="N54" s="27">
        <f>SUM(N4:N52)</f>
        <v>1427739.4600000002</v>
      </c>
    </row>
    <row r="55" spans="1:14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26"/>
      <c r="M55" s="26"/>
      <c r="N55" s="28"/>
    </row>
  </sheetData>
  <sheetProtection/>
  <printOptions horizontalCentered="1" verticalCentered="1"/>
  <pageMargins left="0" right="0" top="0" bottom="0.1968503937007874" header="0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2013-11-11T14:03:10Z</cp:lastPrinted>
  <dcterms:created xsi:type="dcterms:W3CDTF">2013-11-04T14:34:55Z</dcterms:created>
  <dcterms:modified xsi:type="dcterms:W3CDTF">2017-06-26T10:16:32Z</dcterms:modified>
  <cp:category/>
  <cp:version/>
  <cp:contentType/>
  <cp:contentStatus/>
</cp:coreProperties>
</file>